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104" windowWidth="13020" windowHeight="414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'Лист2'!$A$1:$H$55</definedName>
    <definedName name="_xlnm.Print_Area" localSheetId="2">'Лист3'!$A$1:$L$50</definedName>
    <definedName name="_xlnm.Print_Area" localSheetId="3">'Лист4'!$A$1:$M$47</definedName>
  </definedNames>
  <calcPr fullCalcOnLoad="1"/>
</workbook>
</file>

<file path=xl/sharedStrings.xml><?xml version="1.0" encoding="utf-8"?>
<sst xmlns="http://schemas.openxmlformats.org/spreadsheetml/2006/main" count="291" uniqueCount="246">
  <si>
    <t>ФИНАНСОВЫЙ ОТЧЕТ</t>
  </si>
  <si>
    <t>об исполнении сметы профсоюзного бюджета</t>
  </si>
  <si>
    <t>профком, культучрежденис, спортсооружение (ненужное зачеркнуть)</t>
  </si>
  <si>
    <t>Форма</t>
  </si>
  <si>
    <t>4-ПБ</t>
  </si>
  <si>
    <t>шифр</t>
  </si>
  <si>
    <t>период</t>
  </si>
  <si>
    <t>год</t>
  </si>
  <si>
    <t>Таблица 1</t>
  </si>
  <si>
    <t>Число и месяц</t>
  </si>
  <si>
    <t>Код строк</t>
  </si>
  <si>
    <t>Общая сумма</t>
  </si>
  <si>
    <t>Сумма полученных отчислений</t>
  </si>
  <si>
    <t>На начало отчетного периода</t>
  </si>
  <si>
    <t>За отчетный период</t>
  </si>
  <si>
    <t>Всего с начала года</t>
  </si>
  <si>
    <t>План на год</t>
  </si>
  <si>
    <t>Процент выполнения</t>
  </si>
  <si>
    <t>Таблица 3</t>
  </si>
  <si>
    <t>№ статей</t>
  </si>
  <si>
    <t>Наименование статей доходов</t>
  </si>
  <si>
    <t>Поступления от киносеансов</t>
  </si>
  <si>
    <t>Поступления от платных культурных мероприятий</t>
  </si>
  <si>
    <t>в т. ч. от платных услуг населению</t>
  </si>
  <si>
    <t>Членские взносы от членов ВДФСО</t>
  </si>
  <si>
    <t>Поступления от платных спортивных мероприятий</t>
  </si>
  <si>
    <t>Поступления от хозяйственных органов (0,15%)</t>
  </si>
  <si>
    <t>Прочие поступления</t>
  </si>
  <si>
    <t>Поступления от ЦК профсоюза</t>
  </si>
  <si>
    <t>Отчисления от членских профсоюзных взносов</t>
  </si>
  <si>
    <t>Внутрибюджетные поступления</t>
  </si>
  <si>
    <t>а) от советов профсоюзов</t>
  </si>
  <si>
    <t>б) от республиканских, краевых, областных, районных городских комитетов профсоюзов</t>
  </si>
  <si>
    <t>в) от профорганизаций в культучреждения и спортсооружения</t>
  </si>
  <si>
    <t>Форма 4-ПБ</t>
  </si>
  <si>
    <t xml:space="preserve"> </t>
  </si>
  <si>
    <t xml:space="preserve">СВЕДЕНИЯ О ЧЛЕНСКИХ ПРОФСОЮЗНЫХ ВЗНОСАХ </t>
  </si>
  <si>
    <t>Представляется за полугодие и год</t>
  </si>
  <si>
    <t xml:space="preserve"> в рублях без копеек</t>
  </si>
  <si>
    <t>Поступило с начала года</t>
  </si>
  <si>
    <t xml:space="preserve">                                ДОХОДЫ (счет № 16)</t>
  </si>
  <si>
    <t xml:space="preserve">                                                     И ОТЧИСЛЕНИЯХ, ПОЛУЧЕННЫХ С НАЧАЛА ГОДА</t>
  </si>
  <si>
    <t xml:space="preserve">                                                                                     ИСПОЛНЕНИЕ СМЕТЫ</t>
  </si>
  <si>
    <t xml:space="preserve">                                          Итого (строки 3-20)</t>
  </si>
  <si>
    <t xml:space="preserve">                                          Итого (строки 22-24)</t>
  </si>
  <si>
    <t xml:space="preserve">                                          Итого доходов (строки 21+26)</t>
  </si>
  <si>
    <t xml:space="preserve">                                          Всего (строки 1+27+28)</t>
  </si>
  <si>
    <t>Наименование статей расходов</t>
  </si>
  <si>
    <t>Израсходовано с начала года</t>
  </si>
  <si>
    <t>Культурно-массовая работа</t>
  </si>
  <si>
    <t>Культурно-воспитательные мероприятия, работа с детьми, подготовка профактива и профсоюзных кадров</t>
  </si>
  <si>
    <t>Детские и другие оздоровительные лагеря</t>
  </si>
  <si>
    <t>Заработная плата с начислениями работников культурно-просветительных и внеш­кольных учреждений</t>
  </si>
  <si>
    <t>Премирование работников культучреждений</t>
  </si>
  <si>
    <t>в т. ч. премирование за результаты работы киноустановок</t>
  </si>
  <si>
    <t>Хозяйственные и эксплуатационные расходы культучреждений</t>
  </si>
  <si>
    <t>Капитальный ремонт</t>
  </si>
  <si>
    <t>Приобретение культинвентаря, оборудования и книг для библиотеки</t>
  </si>
  <si>
    <t>Эксплуатационные расходы</t>
  </si>
  <si>
    <t>Прокат кинофильмов и налог с кино</t>
  </si>
  <si>
    <t>Заработная плата с начислениями работников киноустановок</t>
  </si>
  <si>
    <t>11-а</t>
  </si>
  <si>
    <t>Премирование за результаты работы киноустановок</t>
  </si>
  <si>
    <t>Премия за перевыполнение плана</t>
  </si>
  <si>
    <t>Физическая культура и спорт</t>
  </si>
  <si>
    <t>Учебно-спортивная работа и массовые культурные мероприятия</t>
  </si>
  <si>
    <t>Заработная плата с начислениями работников спортсооружений</t>
  </si>
  <si>
    <t>Хозяйственные и эксплуатационные расходы спортсооружений</t>
  </si>
  <si>
    <t>Приобретение спортивного инвентаря и оборудования</t>
  </si>
  <si>
    <t>Материальная помощь членам профсоюза и дотация КВП</t>
  </si>
  <si>
    <t>Материальная помощь членам профсоюза</t>
  </si>
  <si>
    <t>Дотация кассам взаимопомощи</t>
  </si>
  <si>
    <t>Административно-хозяйственные и организационнные расходы</t>
  </si>
  <si>
    <t>Заработная плата с начислениями профаппарата</t>
  </si>
  <si>
    <t>Командировки</t>
  </si>
  <si>
    <t>Прочие организационные расходы</t>
  </si>
  <si>
    <t>Премирование профсоюзного актива</t>
  </si>
  <si>
    <t>Потери и списания</t>
  </si>
  <si>
    <t>49-г</t>
  </si>
  <si>
    <t>Финансирование культучреждений, спортсооружений</t>
  </si>
  <si>
    <t>49-е</t>
  </si>
  <si>
    <t>Перечисления ЦК профсоюзов</t>
  </si>
  <si>
    <t>75а</t>
  </si>
  <si>
    <t>Наименование разделов расходов</t>
  </si>
  <si>
    <t>Процент к плану</t>
  </si>
  <si>
    <t>Культурно-массовая работа (включая киносеть)</t>
  </si>
  <si>
    <t>Итого (строки 1 -2)</t>
  </si>
  <si>
    <t>Таблица 4</t>
  </si>
  <si>
    <t xml:space="preserve">СПРАВКА ОБ ИСПОЛЬЗОВАНИИ ФОНДА ЗАРАБОТНОЙ ПЛАТЫ </t>
  </si>
  <si>
    <t>Таблица 6</t>
  </si>
  <si>
    <t>Кроме того, руководителям самоокупаемых кружков и др.</t>
  </si>
  <si>
    <t xml:space="preserve">                       Итого (строки 1 -2)</t>
  </si>
  <si>
    <t xml:space="preserve">                                                             НЕШТАТНОГО (НЕСПИСОЧНОГО СОСТАВА)</t>
  </si>
  <si>
    <t xml:space="preserve">                                  РАСХОДЫ (счет №10)</t>
  </si>
  <si>
    <t xml:space="preserve">                                            Итого (строки 2-10)</t>
  </si>
  <si>
    <t xml:space="preserve">                                            Кино</t>
  </si>
  <si>
    <t xml:space="preserve">                                             Итого (строки 12-17)</t>
  </si>
  <si>
    <t xml:space="preserve">                                            Итого (строки 19-25)</t>
  </si>
  <si>
    <t xml:space="preserve">                                            Итого (строки 34-35)</t>
  </si>
  <si>
    <t xml:space="preserve">                                           Итого (строки 39-54)</t>
  </si>
  <si>
    <t xml:space="preserve">                  Всего расходов (строки 11+18+33+37+55+64+67+74+75а)</t>
  </si>
  <si>
    <t xml:space="preserve">                                         Всего (строки 1+77+78)</t>
  </si>
  <si>
    <t>По плану</t>
  </si>
  <si>
    <t>Фактически</t>
  </si>
  <si>
    <t>1. Профаппарат профкома</t>
  </si>
  <si>
    <t>2. Работники культурно-просветительных и внешкольных учреждений</t>
  </si>
  <si>
    <t>3. Работники киноустановок</t>
  </si>
  <si>
    <t>4. Работники спортсооружений и ДЮСШ профкома</t>
  </si>
  <si>
    <t>Всего (строки 7-23)</t>
  </si>
  <si>
    <t>БАЛАНС на 1</t>
  </si>
  <si>
    <t>Актив</t>
  </si>
  <si>
    <t>Пассив</t>
  </si>
  <si>
    <t>Номера счетов</t>
  </si>
  <si>
    <t>Наименование счетов и субсчетов</t>
  </si>
  <si>
    <t>Сумма</t>
  </si>
  <si>
    <t>Основные средства</t>
  </si>
  <si>
    <t>Фонд в основных средствах</t>
  </si>
  <si>
    <t>Материалы</t>
  </si>
  <si>
    <t>Износ основных средств</t>
  </si>
  <si>
    <t>Членские билеты профсоюзов</t>
  </si>
  <si>
    <t>Фонды</t>
  </si>
  <si>
    <t>Хозяйственные, строительные материалы и малоценный ин­вентарь</t>
  </si>
  <si>
    <t>Фонд в бюджетных средствах</t>
  </si>
  <si>
    <t>Материалы в пути</t>
  </si>
  <si>
    <t>Фонды поощрения*</t>
  </si>
  <si>
    <t>Путевки и реализации</t>
  </si>
  <si>
    <t>Итого по счету № 03</t>
  </si>
  <si>
    <t>Расчеты</t>
  </si>
  <si>
    <t>(строки (3-6)</t>
  </si>
  <si>
    <t>Разные организации и лица</t>
  </si>
  <si>
    <t>Касса</t>
  </si>
  <si>
    <t>Текущие счета</t>
  </si>
  <si>
    <t>Внутренние расчеты</t>
  </si>
  <si>
    <t>Переводы в пути</t>
  </si>
  <si>
    <t>1 1</t>
  </si>
  <si>
    <t>Рабочие и служащие</t>
  </si>
  <si>
    <t>Депоненты</t>
  </si>
  <si>
    <t>Подотчетные лица</t>
  </si>
  <si>
    <t>Итого по счету № 08</t>
  </si>
  <si>
    <t>Доходы по бюджету</t>
  </si>
  <si>
    <t>(строки 12-17)</t>
  </si>
  <si>
    <t>Специальные средства</t>
  </si>
  <si>
    <t>Расходы по бюджету</t>
  </si>
  <si>
    <t>Средства, отвлеченные в банк</t>
  </si>
  <si>
    <t>Перерасход по бюджету</t>
  </si>
  <si>
    <t>Прочие спецсредства</t>
  </si>
  <si>
    <t>(дефицит) на 1 января</t>
  </si>
  <si>
    <t>БАЛАНС</t>
  </si>
  <si>
    <t>ЗАБАЛАНСОВЫЕ СЧЕТА</t>
  </si>
  <si>
    <t>Таблица 9</t>
  </si>
  <si>
    <t>Наименование счетов</t>
  </si>
  <si>
    <t>Арендованные основные средства</t>
  </si>
  <si>
    <t>Бланки строгой отчетности</t>
  </si>
  <si>
    <t>Дебиторская задолженность, списанная на потери вследствие неплатежеспособности должников</t>
  </si>
  <si>
    <t>Переходящие призы полученные</t>
  </si>
  <si>
    <t>Итого (строки 1-5)</t>
  </si>
  <si>
    <t>Таблица 7</t>
  </si>
  <si>
    <t xml:space="preserve">                                 ЧИСЛО ШТАТНЫХ РАБОТНИКОВ НА КОНЕЦ ОТЧЕТНОГО ПЕРИОДА</t>
  </si>
  <si>
    <t>Таблица 8</t>
  </si>
  <si>
    <t>глав­ ных счетов</t>
  </si>
  <si>
    <t>суб­ счетов</t>
  </si>
  <si>
    <t>030</t>
  </si>
  <si>
    <t>031</t>
  </si>
  <si>
    <t>032</t>
  </si>
  <si>
    <t>033</t>
  </si>
  <si>
    <t>080</t>
  </si>
  <si>
    <t>081</t>
  </si>
  <si>
    <t>083</t>
  </si>
  <si>
    <t>084</t>
  </si>
  <si>
    <t>085</t>
  </si>
  <si>
    <t>08</t>
  </si>
  <si>
    <t xml:space="preserve">       Итого по счету № 08</t>
  </si>
  <si>
    <t xml:space="preserve">          (строки 30-37)</t>
  </si>
  <si>
    <t xml:space="preserve">          Итого (строки 40-41)</t>
  </si>
  <si>
    <t>20     г.</t>
  </si>
  <si>
    <t xml:space="preserve">                Итого (строки 1-5)</t>
  </si>
  <si>
    <t>Таблица 10</t>
  </si>
  <si>
    <t>Здания и со­оружения</t>
  </si>
  <si>
    <t>Вычислитель­ная техника</t>
  </si>
  <si>
    <t>Киноаппара­тура</t>
  </si>
  <si>
    <t>Культинвсн-тарь</t>
  </si>
  <si>
    <t>Спортинвен­тарь</t>
  </si>
  <si>
    <t>Транспортные средства</t>
  </si>
  <si>
    <t>Хозяйственный инвентарь</t>
  </si>
  <si>
    <t>Прочие основные средства</t>
  </si>
  <si>
    <t>Всего</t>
  </si>
  <si>
    <t>разный инвентарь</t>
  </si>
  <si>
    <t>1. Остаток на 1 января 20        г.</t>
  </si>
  <si>
    <t>в том числе:</t>
  </si>
  <si>
    <t>а) за счет средств профбюджета</t>
  </si>
  <si>
    <t>3. Выбыло за отчетный период -- всего</t>
  </si>
  <si>
    <t>3 4</t>
  </si>
  <si>
    <t>а) за ветхостью и износом</t>
  </si>
  <si>
    <t>РАСШИФРОВКА СТАТЬИ № 11</t>
  </si>
  <si>
    <t>ДОХОДОВ «ПРОЧИЕ ПОСТУПЛЕНИЯ»</t>
  </si>
  <si>
    <t>Таблица 11</t>
  </si>
  <si>
    <t>От сдачи металлолома и утиля</t>
  </si>
  <si>
    <t>От реализации основных средств</t>
  </si>
  <si>
    <t>Возврат расходов прошлых лет</t>
  </si>
  <si>
    <t>Излишки при инвентаризации</t>
  </si>
  <si>
    <t>Итого (строки 1-9)</t>
  </si>
  <si>
    <t>Таблица 14</t>
  </si>
  <si>
    <t>Пришедшие в негодность материалы</t>
  </si>
  <si>
    <t>Потери от стихийных бедствий</t>
  </si>
  <si>
    <t>Штрафы и пени, уплаченные</t>
  </si>
  <si>
    <t>РАСШИФРОВКА ОСТАТКА ПРОЧИХ</t>
  </si>
  <si>
    <t>СПЕЦИАЛЬНЫХ СРЕДСТВ</t>
  </si>
  <si>
    <t>(СУБСЧЕТ № 171)</t>
  </si>
  <si>
    <t>Таблица 15</t>
  </si>
  <si>
    <t>Средства садово-огородных товариществ</t>
  </si>
  <si>
    <t>Таблица 13</t>
  </si>
  <si>
    <t>Получено с начала года</t>
  </si>
  <si>
    <t>Выдано с начала года всего</t>
  </si>
  <si>
    <t>в т. ч. вновь принятым в члены профсоюза</t>
  </si>
  <si>
    <t>Списано (испорчено)</t>
  </si>
  <si>
    <t>Сумма выявленных растрат и хищений</t>
  </si>
  <si>
    <t xml:space="preserve">Таблицы 10-17 заполняются один раз в год (при годовом отчете) </t>
  </si>
  <si>
    <t>ДВИЖЕНИЕ ОСНОВНЫХ СРЕДСТВ</t>
  </si>
  <si>
    <t>библиотеч­ ные фонды (книги)</t>
  </si>
  <si>
    <t>РАСШИФРОВКА СТАТЬИ № 47</t>
  </si>
  <si>
    <t>РАСХОДОВ «ПОТЕРИ И СПИСАНИЯ»</t>
  </si>
  <si>
    <t>Дебиторская задолженность, списанная за истечением сроков исковой давности</t>
  </si>
  <si>
    <t>Дебиторская задолженность, списанная по решению судебных органов</t>
  </si>
  <si>
    <t>Средства на оборудование и ремонт дет­ ских и других оздоровительных лагерей</t>
  </si>
  <si>
    <t>ОТЧЕТ О ДВИЖЕНИИ БЛАНКОВ ПРОФСОЮЗНЫХ БИЛЕТОВ             (в количественном выражении)</t>
  </si>
  <si>
    <t>Остаток на 1 января 20    г.</t>
  </si>
  <si>
    <t xml:space="preserve">*В т. ч. 121 - фонд премирования работников, привлекаемых к оказанию платных услуг; 123 - фонд материального поощрения и </t>
  </si>
  <si>
    <t>социального развития.</t>
  </si>
  <si>
    <t>Председатель профкома</t>
  </si>
  <si>
    <t>Казначей профкома</t>
  </si>
  <si>
    <t>Ст.бухгалтер</t>
  </si>
  <si>
    <t>2. Поступило за отчетный период - всего</t>
  </si>
  <si>
    <t>4. Остаток на 1 января 20   г.</t>
  </si>
  <si>
    <r>
      <t>Последняя инвентаризация основных средств проведена на</t>
    </r>
    <r>
      <rPr>
        <u val="single"/>
        <sz val="9"/>
        <rFont val="Times New Roman"/>
        <family val="1"/>
      </rPr>
      <t xml:space="preserve">                                          </t>
    </r>
    <r>
      <rPr>
        <sz val="9"/>
        <rFont val="Times New Roman"/>
        <family val="1"/>
      </rPr>
      <t xml:space="preserve"> 20</t>
    </r>
    <r>
      <rPr>
        <u val="single"/>
        <sz val="9"/>
        <rFont val="Times New Roman"/>
        <family val="1"/>
      </rPr>
      <t xml:space="preserve">    </t>
    </r>
    <r>
      <rPr>
        <sz val="9"/>
        <rFont val="Times New Roman"/>
        <family val="1"/>
      </rPr>
      <t>г.</t>
    </r>
  </si>
  <si>
    <r>
      <t>Срок представления</t>
    </r>
    <r>
      <rPr>
        <u val="single"/>
        <sz val="8"/>
        <rFont val="Arial Cyr"/>
        <family val="0"/>
      </rPr>
      <t xml:space="preserve">                            .</t>
    </r>
  </si>
  <si>
    <r>
      <t xml:space="preserve">Дата представления </t>
    </r>
    <r>
      <rPr>
        <u val="single"/>
        <sz val="8"/>
        <rFont val="Arial Cyr"/>
        <family val="0"/>
      </rPr>
      <t xml:space="preserve">                          .</t>
    </r>
  </si>
  <si>
    <t>Перерасход по смете (дефицит) на 1 июля  2010 г.</t>
  </si>
  <si>
    <t>На содержание детских и других оздоровительных лагерей</t>
  </si>
  <si>
    <r>
      <t>Ревизия проведена ревкомиссией</t>
    </r>
    <r>
      <rPr>
        <u val="single"/>
        <sz val="8"/>
        <rFont val="Times New Roman"/>
        <family val="1"/>
      </rPr>
      <t xml:space="preserve">                                       </t>
    </r>
    <r>
      <rPr>
        <sz val="8"/>
        <rFont val="Times New Roman"/>
        <family val="1"/>
      </rPr>
      <t xml:space="preserve">  2011 года</t>
    </r>
  </si>
  <si>
    <t>Остаток бюджетных средств на 1 января 2012 г.</t>
  </si>
  <si>
    <t xml:space="preserve">                  Остаток бюджетных средств на 1 января  2013 г.</t>
  </si>
  <si>
    <t>Перерасход по смете (дефицит) на 1 января 2012 г.</t>
  </si>
  <si>
    <r>
      <t>Текущий счет №</t>
    </r>
    <r>
      <rPr>
        <u val="single"/>
        <sz val="9"/>
        <rFont val="Times New Roman"/>
        <family val="1"/>
      </rPr>
      <t xml:space="preserve">     </t>
    </r>
  </si>
  <si>
    <t>за                   год</t>
  </si>
  <si>
    <t>20___ года</t>
  </si>
  <si>
    <r>
      <t xml:space="preserve">  ___  ____________   </t>
    </r>
    <r>
      <rPr>
        <sz val="10"/>
        <rFont val="Times New Roman"/>
        <family val="1"/>
      </rPr>
      <t>20____г.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</si>
</sst>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#,##0.00000000000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5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left" indent="12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 indent="11"/>
    </xf>
    <xf numFmtId="0" fontId="2" fillId="33" borderId="0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33" borderId="2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1" fillId="33" borderId="28" xfId="0" applyFont="1" applyFill="1" applyBorder="1" applyAlignment="1">
      <alignment wrapText="1"/>
    </xf>
    <xf numFmtId="0" fontId="1" fillId="33" borderId="29" xfId="0" applyFont="1" applyFill="1" applyBorder="1" applyAlignment="1">
      <alignment wrapText="1"/>
    </xf>
    <xf numFmtId="0" fontId="2" fillId="33" borderId="27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horizontal="left" vertical="top" wrapText="1" indent="1"/>
    </xf>
    <xf numFmtId="0" fontId="2" fillId="33" borderId="27" xfId="0" applyFont="1" applyFill="1" applyBorder="1" applyAlignment="1">
      <alignment horizontal="left" wrapText="1" indent="1"/>
    </xf>
    <xf numFmtId="0" fontId="2" fillId="33" borderId="27" xfId="0" applyFont="1" applyFill="1" applyBorder="1" applyAlignment="1">
      <alignment horizontal="left" vertical="top" wrapText="1" indent="2"/>
    </xf>
    <xf numFmtId="0" fontId="2" fillId="33" borderId="2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vertical="top" wrapText="1" indent="4"/>
    </xf>
    <xf numFmtId="0" fontId="2" fillId="33" borderId="2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left" indent="6"/>
    </xf>
    <xf numFmtId="0" fontId="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left" indent="2"/>
    </xf>
    <xf numFmtId="0" fontId="10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right" vertical="top" wrapText="1"/>
    </xf>
    <xf numFmtId="0" fontId="2" fillId="33" borderId="2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8" xfId="0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horizontal="center" wrapText="1"/>
    </xf>
    <xf numFmtId="3" fontId="1" fillId="33" borderId="15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1" fontId="1" fillId="33" borderId="11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3" fontId="1" fillId="33" borderId="11" xfId="0" applyNumberFormat="1" applyFont="1" applyFill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3" fontId="1" fillId="33" borderId="15" xfId="0" applyNumberFormat="1" applyFont="1" applyFill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3" fontId="1" fillId="33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1" fillId="0" borderId="0" xfId="0" applyNumberFormat="1" applyFont="1" applyAlignment="1">
      <alignment wrapText="1"/>
    </xf>
    <xf numFmtId="3" fontId="2" fillId="33" borderId="15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3" borderId="4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48" xfId="0" applyFont="1" applyFill="1" applyBorder="1" applyAlignment="1">
      <alignment horizontal="left" vertical="top" wrapText="1"/>
    </xf>
    <xf numFmtId="0" fontId="2" fillId="33" borderId="49" xfId="0" applyFont="1" applyFill="1" applyBorder="1" applyAlignment="1">
      <alignment horizontal="left" vertical="top" wrapText="1"/>
    </xf>
    <xf numFmtId="0" fontId="2" fillId="33" borderId="45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50" xfId="0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top" wrapText="1" indent="11"/>
    </xf>
    <xf numFmtId="0" fontId="1" fillId="33" borderId="28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5" fillId="33" borderId="51" xfId="0" applyFont="1" applyFill="1" applyBorder="1" applyAlignment="1">
      <alignment horizontal="center" textRotation="90" wrapText="1"/>
    </xf>
    <xf numFmtId="0" fontId="5" fillId="33" borderId="43" xfId="0" applyFont="1" applyFill="1" applyBorder="1" applyAlignment="1">
      <alignment horizontal="center" textRotation="90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textRotation="90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J55" sqref="J55"/>
    </sheetView>
  </sheetViews>
  <sheetFormatPr defaultColWidth="9.00390625" defaultRowHeight="12.75"/>
  <cols>
    <col min="1" max="2" width="9.75390625" style="0" customWidth="1"/>
    <col min="3" max="3" width="6.50390625" style="0" customWidth="1"/>
    <col min="4" max="5" width="6.25390625" style="0" customWidth="1"/>
    <col min="6" max="6" width="12.25390625" style="0" customWidth="1"/>
    <col min="7" max="7" width="15.25390625" style="0" customWidth="1"/>
    <col min="8" max="8" width="5.75390625" style="0" customWidth="1"/>
    <col min="9" max="10" width="11.25390625" style="0" customWidth="1"/>
    <col min="11" max="11" width="10.00390625" style="0" customWidth="1"/>
  </cols>
  <sheetData>
    <row r="1" ht="12.75">
      <c r="J1" s="6" t="s">
        <v>34</v>
      </c>
    </row>
    <row r="2" spans="1:8" ht="11.25" customHeight="1">
      <c r="A2" s="1" t="s">
        <v>35</v>
      </c>
      <c r="B2" s="1"/>
      <c r="H2" s="18" t="s">
        <v>37</v>
      </c>
    </row>
    <row r="3" spans="1:8" ht="11.25" customHeight="1">
      <c r="A3" s="1"/>
      <c r="B3" s="1"/>
      <c r="H3" s="18" t="s">
        <v>38</v>
      </c>
    </row>
    <row r="4" spans="1:8" ht="11.25" customHeight="1">
      <c r="A4" s="1"/>
      <c r="B4" s="1"/>
      <c r="H4" s="18" t="s">
        <v>234</v>
      </c>
    </row>
    <row r="5" spans="1:8" ht="11.25" customHeight="1">
      <c r="A5" s="1"/>
      <c r="B5" s="1"/>
      <c r="H5" s="18" t="s">
        <v>235</v>
      </c>
    </row>
    <row r="6" spans="1:10" ht="18.75">
      <c r="A6" s="162" t="s">
        <v>0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8.75">
      <c r="A7" s="162" t="s">
        <v>1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1:9" ht="18.75">
      <c r="A8" s="2"/>
      <c r="B8" s="165"/>
      <c r="C8" s="165"/>
      <c r="D8" s="165"/>
      <c r="E8" s="165"/>
      <c r="F8" s="165"/>
      <c r="G8" s="165"/>
      <c r="H8" s="165"/>
      <c r="I8" s="165"/>
    </row>
    <row r="9" spans="1:2" ht="12.75">
      <c r="A9" s="1" t="s">
        <v>2</v>
      </c>
      <c r="B9" s="1"/>
    </row>
    <row r="10" ht="5.25" customHeight="1"/>
    <row r="11" spans="1:6" ht="12.75">
      <c r="A11" s="3" t="s">
        <v>242</v>
      </c>
      <c r="B11" s="3"/>
      <c r="C11" s="166"/>
      <c r="D11" s="166"/>
      <c r="E11" s="166"/>
      <c r="F11" s="166"/>
    </row>
    <row r="12" spans="1:6" ht="13.5" thickBot="1">
      <c r="A12" s="163"/>
      <c r="B12" s="163"/>
      <c r="C12" s="164"/>
      <c r="D12" s="164"/>
      <c r="E12" s="164"/>
      <c r="F12" s="164"/>
    </row>
    <row r="13" spans="1:10" ht="12.75">
      <c r="A13" s="168" t="s">
        <v>3</v>
      </c>
      <c r="B13" s="170" t="s">
        <v>4</v>
      </c>
      <c r="C13" s="8"/>
      <c r="D13" s="107" t="s">
        <v>7</v>
      </c>
      <c r="E13" s="108"/>
      <c r="H13" s="152" t="s">
        <v>243</v>
      </c>
      <c r="I13" s="153"/>
      <c r="J13" s="154"/>
    </row>
    <row r="14" spans="1:10" ht="13.5" thickBot="1">
      <c r="A14" s="169"/>
      <c r="B14" s="171"/>
      <c r="C14" s="9" t="s">
        <v>5</v>
      </c>
      <c r="D14" s="9" t="s">
        <v>6</v>
      </c>
      <c r="E14" s="10" t="s">
        <v>7</v>
      </c>
      <c r="H14" s="155"/>
      <c r="I14" s="156"/>
      <c r="J14" s="157"/>
    </row>
    <row r="16" spans="1:10" ht="12.75">
      <c r="A16" s="142" t="s">
        <v>36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2.75">
      <c r="A17" s="33" t="s">
        <v>41</v>
      </c>
      <c r="B17" s="33"/>
      <c r="C17" s="33"/>
      <c r="D17" s="33"/>
      <c r="E17" s="33"/>
      <c r="F17" s="33"/>
      <c r="G17" s="33"/>
      <c r="H17" s="33"/>
      <c r="I17" s="33"/>
      <c r="J17" s="11" t="s">
        <v>8</v>
      </c>
    </row>
    <row r="18" spans="1:2" ht="3" customHeight="1">
      <c r="A18" s="3"/>
      <c r="B18" s="3"/>
    </row>
    <row r="19" spans="1:10" ht="30">
      <c r="A19" s="172" t="s">
        <v>9</v>
      </c>
      <c r="B19" s="172"/>
      <c r="C19" s="12" t="s">
        <v>10</v>
      </c>
      <c r="D19" s="172" t="s">
        <v>11</v>
      </c>
      <c r="E19" s="172"/>
      <c r="F19" s="13" t="s">
        <v>12</v>
      </c>
      <c r="G19" s="12" t="s">
        <v>9</v>
      </c>
      <c r="H19" s="12" t="s">
        <v>10</v>
      </c>
      <c r="I19" s="12" t="s">
        <v>11</v>
      </c>
      <c r="J19" s="12" t="s">
        <v>12</v>
      </c>
    </row>
    <row r="20" spans="1:10" ht="13.5" thickBot="1">
      <c r="A20" s="172"/>
      <c r="B20" s="172"/>
      <c r="C20" s="14"/>
      <c r="D20" s="167">
        <v>1</v>
      </c>
      <c r="E20" s="167"/>
      <c r="F20" s="15">
        <v>2</v>
      </c>
      <c r="G20" s="12"/>
      <c r="H20" s="14"/>
      <c r="I20" s="14">
        <v>3</v>
      </c>
      <c r="J20" s="14">
        <v>4</v>
      </c>
    </row>
    <row r="21" spans="1:10" ht="21.75" customHeight="1">
      <c r="A21" s="158" t="s">
        <v>13</v>
      </c>
      <c r="B21" s="159"/>
      <c r="C21" s="53">
        <v>1</v>
      </c>
      <c r="D21" s="143"/>
      <c r="E21" s="143"/>
      <c r="F21" s="110"/>
      <c r="G21" s="111"/>
      <c r="H21" s="53">
        <v>9</v>
      </c>
      <c r="I21" s="109"/>
      <c r="J21" s="110"/>
    </row>
    <row r="22" spans="1:11" ht="12.75">
      <c r="A22" s="158" t="s">
        <v>14</v>
      </c>
      <c r="B22" s="159"/>
      <c r="C22" s="55">
        <v>2</v>
      </c>
      <c r="D22" s="161"/>
      <c r="E22" s="161"/>
      <c r="F22" s="114"/>
      <c r="G22" s="111"/>
      <c r="H22" s="55">
        <v>10</v>
      </c>
      <c r="I22" s="22"/>
      <c r="J22" s="112"/>
      <c r="K22" s="134"/>
    </row>
    <row r="23" spans="1:11" ht="12.75">
      <c r="A23" s="158"/>
      <c r="B23" s="159"/>
      <c r="C23" s="55">
        <v>3</v>
      </c>
      <c r="D23" s="161"/>
      <c r="E23" s="161"/>
      <c r="F23" s="114"/>
      <c r="G23" s="111"/>
      <c r="H23" s="55">
        <v>11</v>
      </c>
      <c r="I23" s="22"/>
      <c r="J23" s="112"/>
      <c r="K23" s="134"/>
    </row>
    <row r="24" spans="1:11" ht="12.75">
      <c r="A24" s="158"/>
      <c r="B24" s="159"/>
      <c r="C24" s="55">
        <v>4</v>
      </c>
      <c r="D24" s="161"/>
      <c r="E24" s="161"/>
      <c r="F24" s="114"/>
      <c r="G24" s="111"/>
      <c r="H24" s="55">
        <v>12</v>
      </c>
      <c r="I24" s="22"/>
      <c r="J24" s="112"/>
      <c r="K24" s="134"/>
    </row>
    <row r="25" spans="1:11" ht="12.75">
      <c r="A25" s="158"/>
      <c r="B25" s="159"/>
      <c r="C25" s="55">
        <v>5</v>
      </c>
      <c r="D25" s="161"/>
      <c r="E25" s="161"/>
      <c r="F25" s="114"/>
      <c r="G25" s="111"/>
      <c r="H25" s="55">
        <v>13</v>
      </c>
      <c r="I25" s="22"/>
      <c r="J25" s="112"/>
      <c r="K25" s="134"/>
    </row>
    <row r="26" spans="1:11" ht="12.75">
      <c r="A26" s="158"/>
      <c r="B26" s="159"/>
      <c r="C26" s="55">
        <v>6</v>
      </c>
      <c r="D26" s="161"/>
      <c r="E26" s="161"/>
      <c r="F26" s="114"/>
      <c r="G26" s="111" t="s">
        <v>15</v>
      </c>
      <c r="H26" s="55">
        <v>14</v>
      </c>
      <c r="I26" s="113"/>
      <c r="J26" s="114"/>
      <c r="K26" s="134"/>
    </row>
    <row r="27" spans="1:10" ht="12.75">
      <c r="A27" s="158"/>
      <c r="B27" s="159"/>
      <c r="C27" s="55">
        <v>7</v>
      </c>
      <c r="D27" s="161"/>
      <c r="E27" s="161"/>
      <c r="F27" s="114"/>
      <c r="G27" s="111" t="s">
        <v>16</v>
      </c>
      <c r="H27" s="55">
        <v>15</v>
      </c>
      <c r="I27" s="113"/>
      <c r="J27" s="114"/>
    </row>
    <row r="28" spans="1:10" ht="14.25" customHeight="1" thickBot="1">
      <c r="A28" s="158"/>
      <c r="B28" s="159"/>
      <c r="C28" s="57">
        <v>8</v>
      </c>
      <c r="D28" s="160"/>
      <c r="E28" s="160"/>
      <c r="F28" s="115"/>
      <c r="G28" s="111" t="s">
        <v>17</v>
      </c>
      <c r="H28" s="57">
        <v>16</v>
      </c>
      <c r="I28" s="116"/>
      <c r="J28" s="117"/>
    </row>
    <row r="29" spans="1:2" ht="5.25" customHeight="1">
      <c r="A29" s="1"/>
      <c r="B29" s="1"/>
    </row>
    <row r="30" spans="1:10" ht="12.75">
      <c r="A30" s="34" t="s">
        <v>42</v>
      </c>
      <c r="B30" s="34"/>
      <c r="C30" s="34"/>
      <c r="D30" s="34"/>
      <c r="E30" s="34"/>
      <c r="F30" s="34"/>
      <c r="G30" s="34"/>
      <c r="H30" s="34"/>
      <c r="I30" s="34"/>
      <c r="J30" s="11" t="s">
        <v>18</v>
      </c>
    </row>
    <row r="31" spans="1:6" ht="3.75" customHeight="1" thickBot="1">
      <c r="A31" s="163"/>
      <c r="B31" s="163"/>
      <c r="C31" s="164"/>
      <c r="D31" s="164"/>
      <c r="E31" s="164"/>
      <c r="F31" s="164"/>
    </row>
    <row r="32" spans="1:10" ht="24" customHeight="1">
      <c r="A32" s="144" t="s">
        <v>19</v>
      </c>
      <c r="B32" s="146" t="s">
        <v>20</v>
      </c>
      <c r="C32" s="147"/>
      <c r="D32" s="147"/>
      <c r="E32" s="147"/>
      <c r="F32" s="147"/>
      <c r="G32" s="148"/>
      <c r="H32" s="146" t="s">
        <v>10</v>
      </c>
      <c r="I32" s="26" t="s">
        <v>16</v>
      </c>
      <c r="J32" s="27" t="s">
        <v>39</v>
      </c>
    </row>
    <row r="33" spans="1:10" ht="12.75">
      <c r="A33" s="145"/>
      <c r="B33" s="149"/>
      <c r="C33" s="150"/>
      <c r="D33" s="150"/>
      <c r="E33" s="150"/>
      <c r="F33" s="150"/>
      <c r="G33" s="151"/>
      <c r="H33" s="149"/>
      <c r="I33" s="13">
        <v>1</v>
      </c>
      <c r="J33" s="16">
        <v>2</v>
      </c>
    </row>
    <row r="34" spans="1:10" ht="18" customHeight="1">
      <c r="A34" s="28"/>
      <c r="B34" s="141" t="s">
        <v>239</v>
      </c>
      <c r="C34" s="141"/>
      <c r="D34" s="141"/>
      <c r="E34" s="141"/>
      <c r="F34" s="141"/>
      <c r="G34" s="141"/>
      <c r="H34" s="21">
        <v>1</v>
      </c>
      <c r="I34" s="113"/>
      <c r="J34" s="114"/>
    </row>
    <row r="35" spans="1:10" ht="18" customHeight="1">
      <c r="A35" s="28"/>
      <c r="B35" s="141" t="s">
        <v>40</v>
      </c>
      <c r="C35" s="141"/>
      <c r="D35" s="141"/>
      <c r="E35" s="141"/>
      <c r="F35" s="141"/>
      <c r="G35" s="141"/>
      <c r="H35" s="21"/>
      <c r="I35" s="21"/>
      <c r="J35" s="29"/>
    </row>
    <row r="36" spans="1:10" ht="18" customHeight="1">
      <c r="A36" s="28">
        <v>2</v>
      </c>
      <c r="B36" s="141" t="s">
        <v>21</v>
      </c>
      <c r="C36" s="141"/>
      <c r="D36" s="141"/>
      <c r="E36" s="141"/>
      <c r="F36" s="141"/>
      <c r="G36" s="141"/>
      <c r="H36" s="21">
        <v>3</v>
      </c>
      <c r="I36" s="21"/>
      <c r="J36" s="29"/>
    </row>
    <row r="37" spans="1:10" ht="18" customHeight="1">
      <c r="A37" s="28">
        <v>3</v>
      </c>
      <c r="B37" s="141" t="s">
        <v>22</v>
      </c>
      <c r="C37" s="141"/>
      <c r="D37" s="141"/>
      <c r="E37" s="141"/>
      <c r="F37" s="141"/>
      <c r="G37" s="141"/>
      <c r="H37" s="21">
        <v>4</v>
      </c>
      <c r="I37" s="21"/>
      <c r="J37" s="29"/>
    </row>
    <row r="38" spans="1:10" ht="18" customHeight="1">
      <c r="A38" s="28"/>
      <c r="B38" s="141" t="s">
        <v>23</v>
      </c>
      <c r="C38" s="141"/>
      <c r="D38" s="141"/>
      <c r="E38" s="141"/>
      <c r="F38" s="141"/>
      <c r="G38" s="141"/>
      <c r="H38" s="21">
        <v>5</v>
      </c>
      <c r="I38" s="21"/>
      <c r="J38" s="29"/>
    </row>
    <row r="39" spans="1:10" ht="18" customHeight="1">
      <c r="A39" s="28">
        <v>5</v>
      </c>
      <c r="B39" s="141" t="s">
        <v>24</v>
      </c>
      <c r="C39" s="141"/>
      <c r="D39" s="141"/>
      <c r="E39" s="141"/>
      <c r="F39" s="141"/>
      <c r="G39" s="141"/>
      <c r="H39" s="21">
        <v>6</v>
      </c>
      <c r="I39" s="21"/>
      <c r="J39" s="29"/>
    </row>
    <row r="40" spans="1:10" ht="18" customHeight="1">
      <c r="A40" s="28">
        <v>5</v>
      </c>
      <c r="B40" s="141" t="s">
        <v>25</v>
      </c>
      <c r="C40" s="141"/>
      <c r="D40" s="141"/>
      <c r="E40" s="141"/>
      <c r="F40" s="141"/>
      <c r="G40" s="141"/>
      <c r="H40" s="21">
        <v>7</v>
      </c>
      <c r="I40" s="21"/>
      <c r="J40" s="29"/>
    </row>
    <row r="41" spans="1:10" ht="18" customHeight="1">
      <c r="A41" s="28"/>
      <c r="B41" s="141" t="s">
        <v>23</v>
      </c>
      <c r="C41" s="141"/>
      <c r="D41" s="141"/>
      <c r="E41" s="141"/>
      <c r="F41" s="141"/>
      <c r="G41" s="141"/>
      <c r="H41" s="21">
        <v>8</v>
      </c>
      <c r="I41" s="21"/>
      <c r="J41" s="29"/>
    </row>
    <row r="42" spans="1:10" ht="18" customHeight="1">
      <c r="A42" s="28">
        <v>6</v>
      </c>
      <c r="B42" s="141" t="s">
        <v>26</v>
      </c>
      <c r="C42" s="141"/>
      <c r="D42" s="141"/>
      <c r="E42" s="141"/>
      <c r="F42" s="141"/>
      <c r="G42" s="141"/>
      <c r="H42" s="21">
        <v>9</v>
      </c>
      <c r="I42" s="21"/>
      <c r="J42" s="29"/>
    </row>
    <row r="43" spans="1:10" ht="18" customHeight="1">
      <c r="A43" s="28">
        <v>11</v>
      </c>
      <c r="B43" s="141" t="s">
        <v>27</v>
      </c>
      <c r="C43" s="141"/>
      <c r="D43" s="141"/>
      <c r="E43" s="141"/>
      <c r="F43" s="141"/>
      <c r="G43" s="141"/>
      <c r="H43" s="21">
        <v>18</v>
      </c>
      <c r="I43" s="21"/>
      <c r="J43" s="29"/>
    </row>
    <row r="44" spans="1:10" ht="18" customHeight="1">
      <c r="A44" s="28">
        <v>12</v>
      </c>
      <c r="B44" s="141" t="s">
        <v>28</v>
      </c>
      <c r="C44" s="141"/>
      <c r="D44" s="141"/>
      <c r="E44" s="141"/>
      <c r="F44" s="141"/>
      <c r="G44" s="141"/>
      <c r="H44" s="21">
        <v>19</v>
      </c>
      <c r="I44" s="21"/>
      <c r="J44" s="29"/>
    </row>
    <row r="45" spans="1:11" ht="18" customHeight="1">
      <c r="A45" s="28">
        <v>13</v>
      </c>
      <c r="B45" s="141" t="s">
        <v>29</v>
      </c>
      <c r="C45" s="141"/>
      <c r="D45" s="141"/>
      <c r="E45" s="141"/>
      <c r="F45" s="141"/>
      <c r="G45" s="141"/>
      <c r="H45" s="21">
        <v>20</v>
      </c>
      <c r="I45" s="113"/>
      <c r="J45" s="114"/>
      <c r="K45" s="137"/>
    </row>
    <row r="46" spans="1:10" ht="18" customHeight="1">
      <c r="A46" s="28"/>
      <c r="B46" s="141" t="s">
        <v>43</v>
      </c>
      <c r="C46" s="141"/>
      <c r="D46" s="141"/>
      <c r="E46" s="141"/>
      <c r="F46" s="141"/>
      <c r="G46" s="141"/>
      <c r="H46" s="21">
        <v>21</v>
      </c>
      <c r="I46" s="113">
        <f>I36+I37+I38+I39+I40+I41+I42+I43+I44+I45</f>
        <v>0</v>
      </c>
      <c r="J46" s="114">
        <f>J36+J37+J38+J39+J40+J41+J42+J43+J44+J45</f>
        <v>0</v>
      </c>
    </row>
    <row r="47" spans="1:10" ht="18" customHeight="1">
      <c r="A47" s="28">
        <v>14</v>
      </c>
      <c r="B47" s="141" t="s">
        <v>30</v>
      </c>
      <c r="C47" s="141"/>
      <c r="D47" s="141"/>
      <c r="E47" s="141"/>
      <c r="F47" s="141"/>
      <c r="G47" s="141"/>
      <c r="H47" s="21"/>
      <c r="I47" s="21"/>
      <c r="J47" s="29"/>
    </row>
    <row r="48" spans="1:10" ht="18" customHeight="1">
      <c r="A48" s="28"/>
      <c r="B48" s="141" t="s">
        <v>31</v>
      </c>
      <c r="C48" s="141"/>
      <c r="D48" s="141"/>
      <c r="E48" s="141"/>
      <c r="F48" s="141"/>
      <c r="G48" s="141"/>
      <c r="H48" s="21">
        <v>22</v>
      </c>
      <c r="I48" s="21"/>
      <c r="J48" s="29"/>
    </row>
    <row r="49" spans="1:10" ht="25.5" customHeight="1">
      <c r="A49" s="28"/>
      <c r="B49" s="141" t="s">
        <v>32</v>
      </c>
      <c r="C49" s="141"/>
      <c r="D49" s="141"/>
      <c r="E49" s="141"/>
      <c r="F49" s="141"/>
      <c r="G49" s="141"/>
      <c r="H49" s="21">
        <v>23</v>
      </c>
      <c r="I49" s="113"/>
      <c r="J49" s="114"/>
    </row>
    <row r="50" spans="1:10" ht="18" customHeight="1">
      <c r="A50" s="28"/>
      <c r="B50" s="141" t="s">
        <v>33</v>
      </c>
      <c r="C50" s="141"/>
      <c r="D50" s="141"/>
      <c r="E50" s="141"/>
      <c r="F50" s="141"/>
      <c r="G50" s="141"/>
      <c r="H50" s="21">
        <v>24</v>
      </c>
      <c r="I50" s="21"/>
      <c r="J50" s="29"/>
    </row>
    <row r="51" spans="1:10" ht="18" customHeight="1">
      <c r="A51" s="28"/>
      <c r="B51" s="141" t="s">
        <v>44</v>
      </c>
      <c r="C51" s="141"/>
      <c r="D51" s="141"/>
      <c r="E51" s="141"/>
      <c r="F51" s="141"/>
      <c r="G51" s="141"/>
      <c r="H51" s="21">
        <v>26</v>
      </c>
      <c r="I51" s="113">
        <f>I48+I49+I50</f>
        <v>0</v>
      </c>
      <c r="J51" s="114">
        <f>J48+J49+J50</f>
        <v>0</v>
      </c>
    </row>
    <row r="52" spans="1:11" ht="18" customHeight="1">
      <c r="A52" s="28"/>
      <c r="B52" s="141" t="s">
        <v>45</v>
      </c>
      <c r="C52" s="141"/>
      <c r="D52" s="141"/>
      <c r="E52" s="141"/>
      <c r="F52" s="141"/>
      <c r="G52" s="141"/>
      <c r="H52" s="21">
        <v>27</v>
      </c>
      <c r="I52" s="113">
        <f>I46+I51</f>
        <v>0</v>
      </c>
      <c r="J52" s="114">
        <f>J46+J51</f>
        <v>0</v>
      </c>
      <c r="K52" s="131"/>
    </row>
    <row r="53" spans="1:10" ht="18" customHeight="1">
      <c r="A53" s="28"/>
      <c r="B53" s="141" t="s">
        <v>236</v>
      </c>
      <c r="C53" s="141"/>
      <c r="D53" s="141"/>
      <c r="E53" s="141"/>
      <c r="F53" s="141"/>
      <c r="G53" s="141"/>
      <c r="H53" s="21">
        <v>28</v>
      </c>
      <c r="I53" s="21"/>
      <c r="J53" s="29"/>
    </row>
    <row r="54" spans="1:11" ht="18" customHeight="1" thickBot="1">
      <c r="A54" s="30"/>
      <c r="B54" s="140" t="s">
        <v>46</v>
      </c>
      <c r="C54" s="140"/>
      <c r="D54" s="140"/>
      <c r="E54" s="140"/>
      <c r="F54" s="140"/>
      <c r="G54" s="140"/>
      <c r="H54" s="31">
        <v>29</v>
      </c>
      <c r="I54" s="118">
        <f>I34+I52+I53</f>
        <v>0</v>
      </c>
      <c r="J54" s="119">
        <f>J34+J52+J53</f>
        <v>0</v>
      </c>
      <c r="K54" s="132"/>
    </row>
    <row r="55" spans="1:2" ht="12.75">
      <c r="A55" s="4"/>
      <c r="B55" s="4"/>
    </row>
  </sheetData>
  <sheetProtection/>
  <mergeCells count="54">
    <mergeCell ref="H32:H33"/>
    <mergeCell ref="B34:G34"/>
    <mergeCell ref="B36:G36"/>
    <mergeCell ref="A13:A14"/>
    <mergeCell ref="A31:F31"/>
    <mergeCell ref="B13:B14"/>
    <mergeCell ref="A19:B19"/>
    <mergeCell ref="D19:E19"/>
    <mergeCell ref="A20:B20"/>
    <mergeCell ref="A24:B24"/>
    <mergeCell ref="D25:E25"/>
    <mergeCell ref="A25:B25"/>
    <mergeCell ref="D20:E20"/>
    <mergeCell ref="A21:B21"/>
    <mergeCell ref="D22:E22"/>
    <mergeCell ref="A22:B22"/>
    <mergeCell ref="D24:E24"/>
    <mergeCell ref="A6:J6"/>
    <mergeCell ref="A7:J7"/>
    <mergeCell ref="D23:E23"/>
    <mergeCell ref="A23:B23"/>
    <mergeCell ref="A12:F12"/>
    <mergeCell ref="B8:I8"/>
    <mergeCell ref="C11:F11"/>
    <mergeCell ref="B47:G47"/>
    <mergeCell ref="A32:A33"/>
    <mergeCell ref="B32:G33"/>
    <mergeCell ref="H13:J14"/>
    <mergeCell ref="A28:B28"/>
    <mergeCell ref="D28:E28"/>
    <mergeCell ref="A26:B26"/>
    <mergeCell ref="D27:E27"/>
    <mergeCell ref="A27:B27"/>
    <mergeCell ref="D26:E26"/>
    <mergeCell ref="B41:G41"/>
    <mergeCell ref="B42:G42"/>
    <mergeCell ref="B43:G43"/>
    <mergeCell ref="B44:G44"/>
    <mergeCell ref="B53:G53"/>
    <mergeCell ref="B37:G37"/>
    <mergeCell ref="B38:G38"/>
    <mergeCell ref="B39:G39"/>
    <mergeCell ref="B40:G40"/>
    <mergeCell ref="B46:G46"/>
    <mergeCell ref="B54:G54"/>
    <mergeCell ref="B35:G35"/>
    <mergeCell ref="A16:J16"/>
    <mergeCell ref="D21:E21"/>
    <mergeCell ref="B49:G49"/>
    <mergeCell ref="B50:G50"/>
    <mergeCell ref="B51:G51"/>
    <mergeCell ref="B52:G52"/>
    <mergeCell ref="B45:G45"/>
    <mergeCell ref="B48:G48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6">
      <selection activeCell="H56" sqref="H56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3" width="6.25390625" style="0" customWidth="1"/>
    <col min="4" max="4" width="13.25390625" style="0" customWidth="1"/>
    <col min="5" max="6" width="7.50390625" style="0" customWidth="1"/>
    <col min="7" max="7" width="10.75390625" style="0" customWidth="1"/>
    <col min="8" max="8" width="11.50390625" style="0" customWidth="1"/>
    <col min="9" max="9" width="7.50390625" style="0" customWidth="1"/>
    <col min="10" max="10" width="9.75390625" style="0" customWidth="1"/>
  </cols>
  <sheetData>
    <row r="1" spans="1:8" ht="12.75">
      <c r="A1" s="37"/>
      <c r="B1" s="37"/>
      <c r="C1" s="7"/>
      <c r="D1" s="37"/>
      <c r="E1" s="37"/>
      <c r="F1" s="37"/>
      <c r="H1" s="36" t="s">
        <v>87</v>
      </c>
    </row>
    <row r="2" spans="1:7" ht="6.75" customHeight="1" thickBot="1">
      <c r="A2" s="37"/>
      <c r="B2" s="37"/>
      <c r="D2" s="37"/>
      <c r="E2" s="37"/>
      <c r="F2" s="37"/>
      <c r="G2" s="38"/>
    </row>
    <row r="3" spans="1:8" ht="24">
      <c r="A3" s="185" t="s">
        <v>19</v>
      </c>
      <c r="B3" s="183" t="s">
        <v>47</v>
      </c>
      <c r="C3" s="183"/>
      <c r="D3" s="183"/>
      <c r="E3" s="183"/>
      <c r="F3" s="183" t="s">
        <v>10</v>
      </c>
      <c r="G3" s="44" t="s">
        <v>16</v>
      </c>
      <c r="H3" s="45" t="s">
        <v>48</v>
      </c>
    </row>
    <row r="4" spans="1:8" ht="12.75">
      <c r="A4" s="186"/>
      <c r="B4" s="184"/>
      <c r="C4" s="184"/>
      <c r="D4" s="184"/>
      <c r="E4" s="184"/>
      <c r="F4" s="184"/>
      <c r="G4" s="36">
        <v>1</v>
      </c>
      <c r="H4" s="47">
        <v>2</v>
      </c>
    </row>
    <row r="5" spans="1:8" ht="13.5" customHeight="1">
      <c r="A5" s="48"/>
      <c r="B5" s="174" t="s">
        <v>241</v>
      </c>
      <c r="C5" s="174"/>
      <c r="D5" s="174"/>
      <c r="E5" s="174"/>
      <c r="F5" s="39">
        <v>1</v>
      </c>
      <c r="G5" s="120"/>
      <c r="H5" s="121"/>
    </row>
    <row r="6" spans="1:8" ht="13.5" customHeight="1">
      <c r="A6" s="48"/>
      <c r="B6" s="174" t="s">
        <v>93</v>
      </c>
      <c r="C6" s="174"/>
      <c r="D6" s="174"/>
      <c r="E6" s="174"/>
      <c r="F6" s="24"/>
      <c r="G6" s="120"/>
      <c r="H6" s="121"/>
    </row>
    <row r="7" spans="1:8" ht="13.5" customHeight="1">
      <c r="A7" s="48"/>
      <c r="B7" s="175" t="s">
        <v>49</v>
      </c>
      <c r="C7" s="176"/>
      <c r="D7" s="176"/>
      <c r="E7" s="177"/>
      <c r="F7" s="24"/>
      <c r="G7" s="120"/>
      <c r="H7" s="121"/>
    </row>
    <row r="8" spans="1:9" ht="13.5" customHeight="1">
      <c r="A8" s="46">
        <v>1</v>
      </c>
      <c r="B8" s="174" t="s">
        <v>50</v>
      </c>
      <c r="C8" s="174"/>
      <c r="D8" s="174"/>
      <c r="E8" s="174"/>
      <c r="F8" s="39">
        <v>2</v>
      </c>
      <c r="G8" s="120"/>
      <c r="H8" s="121"/>
      <c r="I8" s="130"/>
    </row>
    <row r="9" spans="1:8" ht="13.5" customHeight="1">
      <c r="A9" s="46">
        <v>2</v>
      </c>
      <c r="B9" s="174" t="s">
        <v>51</v>
      </c>
      <c r="C9" s="174"/>
      <c r="D9" s="174"/>
      <c r="E9" s="174"/>
      <c r="F9" s="39">
        <v>3</v>
      </c>
      <c r="G9" s="122"/>
      <c r="H9" s="121"/>
    </row>
    <row r="10" spans="1:8" ht="24" customHeight="1">
      <c r="A10" s="46">
        <v>4</v>
      </c>
      <c r="B10" s="174" t="s">
        <v>52</v>
      </c>
      <c r="C10" s="174"/>
      <c r="D10" s="174"/>
      <c r="E10" s="174"/>
      <c r="F10" s="39">
        <v>5</v>
      </c>
      <c r="G10" s="120"/>
      <c r="H10" s="121"/>
    </row>
    <row r="11" spans="1:8" ht="13.5" customHeight="1">
      <c r="A11" s="46">
        <v>5</v>
      </c>
      <c r="B11" s="174" t="s">
        <v>53</v>
      </c>
      <c r="C11" s="174"/>
      <c r="D11" s="174"/>
      <c r="E11" s="174"/>
      <c r="F11" s="39">
        <v>6</v>
      </c>
      <c r="G11" s="120"/>
      <c r="H11" s="121"/>
    </row>
    <row r="12" spans="1:8" ht="13.5" customHeight="1">
      <c r="A12" s="48"/>
      <c r="B12" s="174" t="s">
        <v>54</v>
      </c>
      <c r="C12" s="174"/>
      <c r="D12" s="174"/>
      <c r="E12" s="174"/>
      <c r="F12" s="39">
        <v>7</v>
      </c>
      <c r="G12" s="120"/>
      <c r="H12" s="121"/>
    </row>
    <row r="13" spans="1:8" ht="13.5" customHeight="1">
      <c r="A13" s="46">
        <v>6</v>
      </c>
      <c r="B13" s="174" t="s">
        <v>55</v>
      </c>
      <c r="C13" s="174"/>
      <c r="D13" s="174"/>
      <c r="E13" s="174"/>
      <c r="F13" s="39">
        <v>8</v>
      </c>
      <c r="G13" s="120"/>
      <c r="H13" s="121"/>
    </row>
    <row r="14" spans="1:8" ht="13.5" customHeight="1">
      <c r="A14" s="46">
        <v>7</v>
      </c>
      <c r="B14" s="174" t="s">
        <v>56</v>
      </c>
      <c r="C14" s="174"/>
      <c r="D14" s="174"/>
      <c r="E14" s="174"/>
      <c r="F14" s="39">
        <v>9</v>
      </c>
      <c r="G14" s="120"/>
      <c r="H14" s="121"/>
    </row>
    <row r="15" spans="1:8" ht="13.5" customHeight="1">
      <c r="A15" s="46">
        <v>8</v>
      </c>
      <c r="B15" s="174" t="s">
        <v>57</v>
      </c>
      <c r="C15" s="174"/>
      <c r="D15" s="174"/>
      <c r="E15" s="174"/>
      <c r="F15" s="39">
        <v>10</v>
      </c>
      <c r="G15" s="120"/>
      <c r="H15" s="121"/>
    </row>
    <row r="16" spans="1:9" ht="13.5" customHeight="1">
      <c r="A16" s="48"/>
      <c r="B16" s="174" t="s">
        <v>94</v>
      </c>
      <c r="C16" s="174"/>
      <c r="D16" s="174"/>
      <c r="E16" s="174"/>
      <c r="F16" s="39">
        <v>11</v>
      </c>
      <c r="G16" s="120">
        <f>G8+G9+G10+G11+G12+G13+G14+G15</f>
        <v>0</v>
      </c>
      <c r="H16" s="121">
        <f>H8+H9+H10+H11+H12+H13+H14+H15</f>
        <v>0</v>
      </c>
      <c r="I16" s="130"/>
    </row>
    <row r="17" spans="1:8" ht="13.5" customHeight="1">
      <c r="A17" s="48"/>
      <c r="B17" s="174" t="s">
        <v>95</v>
      </c>
      <c r="C17" s="174"/>
      <c r="D17" s="174"/>
      <c r="E17" s="174"/>
      <c r="F17" s="24"/>
      <c r="G17" s="120"/>
      <c r="H17" s="121"/>
    </row>
    <row r="18" spans="1:8" ht="13.5" customHeight="1">
      <c r="A18" s="46">
        <v>9</v>
      </c>
      <c r="B18" s="174" t="s">
        <v>58</v>
      </c>
      <c r="C18" s="174"/>
      <c r="D18" s="174"/>
      <c r="E18" s="174"/>
      <c r="F18" s="39">
        <v>12</v>
      </c>
      <c r="G18" s="120"/>
      <c r="H18" s="121"/>
    </row>
    <row r="19" spans="1:8" ht="13.5" customHeight="1">
      <c r="A19" s="46">
        <v>10</v>
      </c>
      <c r="B19" s="174" t="s">
        <v>59</v>
      </c>
      <c r="C19" s="174"/>
      <c r="D19" s="174"/>
      <c r="E19" s="174"/>
      <c r="F19" s="39">
        <v>13</v>
      </c>
      <c r="G19" s="120"/>
      <c r="H19" s="121"/>
    </row>
    <row r="20" spans="1:8" ht="13.5" customHeight="1">
      <c r="A20" s="46">
        <v>11</v>
      </c>
      <c r="B20" s="174" t="s">
        <v>60</v>
      </c>
      <c r="C20" s="174"/>
      <c r="D20" s="174"/>
      <c r="E20" s="174"/>
      <c r="F20" s="39">
        <v>14</v>
      </c>
      <c r="G20" s="120"/>
      <c r="H20" s="121"/>
    </row>
    <row r="21" spans="1:8" ht="13.5" customHeight="1">
      <c r="A21" s="46" t="s">
        <v>61</v>
      </c>
      <c r="B21" s="174" t="s">
        <v>62</v>
      </c>
      <c r="C21" s="174"/>
      <c r="D21" s="174"/>
      <c r="E21" s="174"/>
      <c r="F21" s="39">
        <v>15</v>
      </c>
      <c r="G21" s="120"/>
      <c r="H21" s="121"/>
    </row>
    <row r="22" spans="1:8" ht="13.5" customHeight="1">
      <c r="A22" s="46">
        <v>0.13</v>
      </c>
      <c r="B22" s="174" t="s">
        <v>63</v>
      </c>
      <c r="C22" s="174"/>
      <c r="D22" s="174"/>
      <c r="E22" s="174"/>
      <c r="F22" s="39">
        <v>17</v>
      </c>
      <c r="G22" s="120"/>
      <c r="H22" s="121"/>
    </row>
    <row r="23" spans="1:8" ht="13.5" customHeight="1">
      <c r="A23" s="48"/>
      <c r="B23" s="174" t="s">
        <v>96</v>
      </c>
      <c r="C23" s="174"/>
      <c r="D23" s="174"/>
      <c r="E23" s="174"/>
      <c r="F23" s="39">
        <v>18</v>
      </c>
      <c r="G23" s="120">
        <f>G18+G19+G20+G21+G22</f>
        <v>0</v>
      </c>
      <c r="H23" s="121">
        <f>H18+H19+H20+H21+H22</f>
        <v>0</v>
      </c>
    </row>
    <row r="24" spans="1:8" ht="13.5" customHeight="1">
      <c r="A24" s="48"/>
      <c r="B24" s="175" t="s">
        <v>64</v>
      </c>
      <c r="C24" s="176"/>
      <c r="D24" s="176"/>
      <c r="E24" s="177"/>
      <c r="F24" s="24"/>
      <c r="G24" s="120"/>
      <c r="H24" s="121"/>
    </row>
    <row r="25" spans="1:8" ht="13.5" customHeight="1">
      <c r="A25" s="46">
        <v>14</v>
      </c>
      <c r="B25" s="174" t="s">
        <v>65</v>
      </c>
      <c r="C25" s="174"/>
      <c r="D25" s="174"/>
      <c r="E25" s="174"/>
      <c r="F25" s="39">
        <v>19</v>
      </c>
      <c r="G25" s="120"/>
      <c r="H25" s="121"/>
    </row>
    <row r="26" spans="1:8" ht="13.5" customHeight="1">
      <c r="A26" s="46">
        <v>15</v>
      </c>
      <c r="B26" s="174" t="s">
        <v>66</v>
      </c>
      <c r="C26" s="174"/>
      <c r="D26" s="174"/>
      <c r="E26" s="174"/>
      <c r="F26" s="39">
        <v>20</v>
      </c>
      <c r="G26" s="120"/>
      <c r="H26" s="121"/>
    </row>
    <row r="27" spans="1:8" ht="13.5" customHeight="1">
      <c r="A27" s="46">
        <v>17</v>
      </c>
      <c r="B27" s="174" t="s">
        <v>67</v>
      </c>
      <c r="C27" s="174"/>
      <c r="D27" s="174"/>
      <c r="E27" s="174"/>
      <c r="F27" s="39">
        <v>23</v>
      </c>
      <c r="G27" s="120"/>
      <c r="H27" s="121"/>
    </row>
    <row r="28" spans="1:8" ht="13.5" customHeight="1">
      <c r="A28" s="46">
        <v>18</v>
      </c>
      <c r="B28" s="174" t="s">
        <v>56</v>
      </c>
      <c r="C28" s="174"/>
      <c r="D28" s="174"/>
      <c r="E28" s="174"/>
      <c r="F28" s="39">
        <v>24</v>
      </c>
      <c r="G28" s="120"/>
      <c r="H28" s="121"/>
    </row>
    <row r="29" spans="1:8" ht="13.5" customHeight="1">
      <c r="A29" s="46">
        <v>19</v>
      </c>
      <c r="B29" s="174" t="s">
        <v>68</v>
      </c>
      <c r="C29" s="174"/>
      <c r="D29" s="174"/>
      <c r="E29" s="174"/>
      <c r="F29" s="39">
        <v>25</v>
      </c>
      <c r="G29" s="120"/>
      <c r="H29" s="121"/>
    </row>
    <row r="30" spans="1:8" ht="13.5" customHeight="1">
      <c r="A30" s="48"/>
      <c r="B30" s="174" t="s">
        <v>97</v>
      </c>
      <c r="C30" s="174"/>
      <c r="D30" s="174"/>
      <c r="E30" s="174"/>
      <c r="F30" s="39">
        <v>38</v>
      </c>
      <c r="G30" s="120">
        <f>G25+G26+G27+G28+G29</f>
        <v>0</v>
      </c>
      <c r="H30" s="121">
        <f>H25+H26+H27+H28+H29</f>
        <v>0</v>
      </c>
    </row>
    <row r="31" spans="1:8" ht="13.5" customHeight="1">
      <c r="A31" s="48"/>
      <c r="B31" s="175" t="s">
        <v>69</v>
      </c>
      <c r="C31" s="176"/>
      <c r="D31" s="176"/>
      <c r="E31" s="177"/>
      <c r="F31" s="24"/>
      <c r="G31" s="120"/>
      <c r="H31" s="121"/>
    </row>
    <row r="32" spans="1:9" ht="13.5" customHeight="1">
      <c r="A32" s="46">
        <v>26</v>
      </c>
      <c r="B32" s="174" t="s">
        <v>70</v>
      </c>
      <c r="C32" s="174"/>
      <c r="D32" s="174"/>
      <c r="E32" s="174"/>
      <c r="F32" s="39">
        <v>34</v>
      </c>
      <c r="G32" s="120"/>
      <c r="H32" s="121"/>
      <c r="I32" s="130"/>
    </row>
    <row r="33" spans="1:8" ht="13.5" customHeight="1">
      <c r="A33" s="46">
        <v>27</v>
      </c>
      <c r="B33" s="174" t="s">
        <v>71</v>
      </c>
      <c r="C33" s="174"/>
      <c r="D33" s="174"/>
      <c r="E33" s="174"/>
      <c r="F33" s="39">
        <v>35</v>
      </c>
      <c r="G33" s="120"/>
      <c r="H33" s="121"/>
    </row>
    <row r="34" spans="1:8" ht="13.5" customHeight="1">
      <c r="A34" s="48"/>
      <c r="B34" s="174" t="s">
        <v>98</v>
      </c>
      <c r="C34" s="174"/>
      <c r="D34" s="174"/>
      <c r="E34" s="174"/>
      <c r="F34" s="39">
        <v>37</v>
      </c>
      <c r="G34" s="120">
        <f>G32+G33</f>
        <v>0</v>
      </c>
      <c r="H34" s="121">
        <f>H32+H33</f>
        <v>0</v>
      </c>
    </row>
    <row r="35" spans="1:8" ht="13.5" customHeight="1">
      <c r="A35" s="48"/>
      <c r="B35" s="175" t="s">
        <v>72</v>
      </c>
      <c r="C35" s="176"/>
      <c r="D35" s="176"/>
      <c r="E35" s="177"/>
      <c r="F35" s="24"/>
      <c r="G35" s="120"/>
      <c r="H35" s="121"/>
    </row>
    <row r="36" spans="1:8" ht="13.5" customHeight="1">
      <c r="A36" s="46">
        <v>29</v>
      </c>
      <c r="B36" s="174" t="s">
        <v>73</v>
      </c>
      <c r="C36" s="174"/>
      <c r="D36" s="174"/>
      <c r="E36" s="174"/>
      <c r="F36" s="39">
        <v>39</v>
      </c>
      <c r="G36" s="120"/>
      <c r="H36" s="121"/>
    </row>
    <row r="37" spans="1:9" ht="13.5" customHeight="1">
      <c r="A37" s="46">
        <v>39</v>
      </c>
      <c r="B37" s="174" t="s">
        <v>74</v>
      </c>
      <c r="C37" s="174"/>
      <c r="D37" s="174"/>
      <c r="E37" s="174"/>
      <c r="F37" s="39">
        <v>53</v>
      </c>
      <c r="G37" s="120"/>
      <c r="H37" s="121"/>
      <c r="I37" s="130"/>
    </row>
    <row r="38" spans="1:9" ht="13.5" customHeight="1">
      <c r="A38" s="46">
        <v>40</v>
      </c>
      <c r="B38" s="174" t="s">
        <v>75</v>
      </c>
      <c r="C38" s="174"/>
      <c r="D38" s="174"/>
      <c r="E38" s="174"/>
      <c r="F38" s="39">
        <v>54</v>
      </c>
      <c r="G38" s="120"/>
      <c r="H38" s="121"/>
      <c r="I38" s="130"/>
    </row>
    <row r="39" spans="1:8" ht="13.5" customHeight="1">
      <c r="A39" s="48"/>
      <c r="B39" s="174" t="s">
        <v>99</v>
      </c>
      <c r="C39" s="174"/>
      <c r="D39" s="174"/>
      <c r="E39" s="174"/>
      <c r="F39" s="39">
        <v>55</v>
      </c>
      <c r="G39" s="120">
        <f>G36+G37+G38</f>
        <v>0</v>
      </c>
      <c r="H39" s="120">
        <f>H36+H37+H38</f>
        <v>0</v>
      </c>
    </row>
    <row r="40" spans="1:9" ht="13.5" customHeight="1">
      <c r="A40" s="46">
        <v>49</v>
      </c>
      <c r="B40" s="174" t="s">
        <v>76</v>
      </c>
      <c r="C40" s="174"/>
      <c r="D40" s="174"/>
      <c r="E40" s="174"/>
      <c r="F40" s="39">
        <v>64</v>
      </c>
      <c r="G40" s="120"/>
      <c r="H40" s="121"/>
      <c r="I40" s="130"/>
    </row>
    <row r="41" spans="1:8" ht="13.5" customHeight="1">
      <c r="A41" s="46">
        <v>47</v>
      </c>
      <c r="B41" s="174" t="s">
        <v>77</v>
      </c>
      <c r="C41" s="174"/>
      <c r="D41" s="174"/>
      <c r="E41" s="174"/>
      <c r="F41" s="39">
        <v>67</v>
      </c>
      <c r="G41" s="120"/>
      <c r="H41" s="121"/>
    </row>
    <row r="42" spans="1:8" ht="13.5" customHeight="1">
      <c r="A42" s="46" t="s">
        <v>78</v>
      </c>
      <c r="B42" s="174" t="s">
        <v>79</v>
      </c>
      <c r="C42" s="174"/>
      <c r="D42" s="174"/>
      <c r="E42" s="174"/>
      <c r="F42" s="39">
        <v>75</v>
      </c>
      <c r="G42" s="120"/>
      <c r="H42" s="121"/>
    </row>
    <row r="43" spans="1:8" ht="13.5" customHeight="1">
      <c r="A43" s="46" t="s">
        <v>80</v>
      </c>
      <c r="B43" s="174" t="s">
        <v>81</v>
      </c>
      <c r="C43" s="174"/>
      <c r="D43" s="174"/>
      <c r="E43" s="174"/>
      <c r="F43" s="39" t="s">
        <v>82</v>
      </c>
      <c r="G43" s="120"/>
      <c r="H43" s="121"/>
    </row>
    <row r="44" spans="1:12" ht="13.5" customHeight="1">
      <c r="A44" s="48"/>
      <c r="B44" s="174" t="s">
        <v>100</v>
      </c>
      <c r="C44" s="174"/>
      <c r="D44" s="174"/>
      <c r="E44" s="174"/>
      <c r="F44" s="39">
        <v>77</v>
      </c>
      <c r="G44" s="120">
        <f>G16+G23+G30+G34+G39+G40+G41+G43</f>
        <v>0</v>
      </c>
      <c r="H44" s="121">
        <f>H16+H23+H30+H34+H39+H40+H41+H43</f>
        <v>0</v>
      </c>
      <c r="I44" s="130"/>
      <c r="J44" s="131"/>
      <c r="L44" s="131"/>
    </row>
    <row r="45" spans="1:11" ht="13.5" customHeight="1">
      <c r="A45" s="48"/>
      <c r="B45" s="174" t="s">
        <v>240</v>
      </c>
      <c r="C45" s="174"/>
      <c r="D45" s="174"/>
      <c r="E45" s="174"/>
      <c r="F45" s="39">
        <v>78</v>
      </c>
      <c r="G45" s="120"/>
      <c r="H45" s="121"/>
      <c r="I45" s="133"/>
      <c r="J45" s="132"/>
      <c r="K45" s="134"/>
    </row>
    <row r="46" spans="1:10" ht="15" customHeight="1" thickBot="1">
      <c r="A46" s="49"/>
      <c r="B46" s="173" t="s">
        <v>101</v>
      </c>
      <c r="C46" s="173"/>
      <c r="D46" s="173"/>
      <c r="E46" s="173"/>
      <c r="F46" s="50">
        <v>79</v>
      </c>
      <c r="G46" s="123">
        <f>G5+G44+G45</f>
        <v>0</v>
      </c>
      <c r="H46" s="124">
        <f>H5+H44+H45</f>
        <v>0</v>
      </c>
      <c r="I46" s="133"/>
      <c r="J46" s="132"/>
    </row>
    <row r="47" spans="1:11" ht="15" customHeight="1">
      <c r="A47" s="37"/>
      <c r="B47" s="40"/>
      <c r="E47" s="41"/>
      <c r="F47" s="41"/>
      <c r="G47" s="135"/>
      <c r="H47" s="37"/>
      <c r="J47" s="132"/>
      <c r="K47" s="132"/>
    </row>
    <row r="48" spans="1:10" ht="12.75">
      <c r="A48" s="182" t="s">
        <v>88</v>
      </c>
      <c r="B48" s="182"/>
      <c r="C48" s="182"/>
      <c r="D48" s="182"/>
      <c r="E48" s="182"/>
      <c r="F48" s="182"/>
      <c r="G48" s="182"/>
      <c r="H48" s="182"/>
      <c r="J48" s="132"/>
    </row>
    <row r="49" spans="1:8" ht="12.75">
      <c r="A49" s="19" t="s">
        <v>92</v>
      </c>
      <c r="H49" s="36" t="s">
        <v>89</v>
      </c>
    </row>
    <row r="50" spans="1:6" ht="12.75">
      <c r="A50" s="163"/>
      <c r="B50" s="164"/>
      <c r="C50" s="164"/>
      <c r="D50" s="164"/>
      <c r="E50" s="164"/>
      <c r="F50" s="7"/>
    </row>
    <row r="51" spans="1:8" ht="51.75" customHeight="1">
      <c r="A51" s="184" t="s">
        <v>83</v>
      </c>
      <c r="B51" s="184"/>
      <c r="C51" s="184" t="s">
        <v>10</v>
      </c>
      <c r="D51" s="36" t="s">
        <v>16</v>
      </c>
      <c r="E51" s="187" t="s">
        <v>48</v>
      </c>
      <c r="F51" s="188"/>
      <c r="G51" s="36" t="s">
        <v>84</v>
      </c>
      <c r="H51" s="36" t="s">
        <v>90</v>
      </c>
    </row>
    <row r="52" spans="1:8" ht="12.75">
      <c r="A52" s="184"/>
      <c r="B52" s="184"/>
      <c r="C52" s="184"/>
      <c r="D52" s="36">
        <v>1</v>
      </c>
      <c r="E52" s="187">
        <v>2</v>
      </c>
      <c r="F52" s="188"/>
      <c r="G52" s="36">
        <v>3</v>
      </c>
      <c r="H52" s="36">
        <v>4</v>
      </c>
    </row>
    <row r="53" spans="1:8" ht="23.25" customHeight="1">
      <c r="A53" s="180" t="s">
        <v>85</v>
      </c>
      <c r="B53" s="181"/>
      <c r="C53" s="43">
        <v>1</v>
      </c>
      <c r="D53" s="21"/>
      <c r="E53" s="178"/>
      <c r="F53" s="179"/>
      <c r="G53" s="21"/>
      <c r="H53" s="21"/>
    </row>
    <row r="54" spans="1:8" ht="15" customHeight="1">
      <c r="A54" s="180" t="s">
        <v>64</v>
      </c>
      <c r="B54" s="181"/>
      <c r="C54" s="43">
        <v>2</v>
      </c>
      <c r="D54" s="21"/>
      <c r="E54" s="178"/>
      <c r="F54" s="179"/>
      <c r="G54" s="21"/>
      <c r="H54" s="21"/>
    </row>
    <row r="55" spans="1:8" ht="15" customHeight="1">
      <c r="A55" s="180" t="s">
        <v>91</v>
      </c>
      <c r="B55" s="181"/>
      <c r="C55" s="43">
        <v>5</v>
      </c>
      <c r="D55" s="21">
        <f>D53+D54</f>
        <v>0</v>
      </c>
      <c r="E55" s="178">
        <f>E53+E54</f>
        <v>0</v>
      </c>
      <c r="F55" s="179"/>
      <c r="G55" s="21"/>
      <c r="H55" s="21">
        <f>H53+H54</f>
        <v>0</v>
      </c>
    </row>
    <row r="56" ht="12.75">
      <c r="A56" s="4"/>
    </row>
  </sheetData>
  <sheetProtection/>
  <mergeCells count="57">
    <mergeCell ref="A48:H48"/>
    <mergeCell ref="B3:E4"/>
    <mergeCell ref="C51:C52"/>
    <mergeCell ref="A3:A4"/>
    <mergeCell ref="F3:F4"/>
    <mergeCell ref="A50:E50"/>
    <mergeCell ref="A51:B52"/>
    <mergeCell ref="E51:F51"/>
    <mergeCell ref="E52:F52"/>
    <mergeCell ref="B5:E5"/>
    <mergeCell ref="E53:F53"/>
    <mergeCell ref="E54:F54"/>
    <mergeCell ref="E55:F55"/>
    <mergeCell ref="A53:B53"/>
    <mergeCell ref="A54:B54"/>
    <mergeCell ref="A55:B5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45:E45"/>
    <mergeCell ref="B30:E30"/>
    <mergeCell ref="B31:E31"/>
    <mergeCell ref="B32:E32"/>
    <mergeCell ref="B33:E33"/>
    <mergeCell ref="B34:E34"/>
    <mergeCell ref="B35:E35"/>
    <mergeCell ref="B46:E46"/>
    <mergeCell ref="B41:E41"/>
    <mergeCell ref="B42:E42"/>
    <mergeCell ref="B43:E43"/>
    <mergeCell ref="B44:E44"/>
    <mergeCell ref="B36:E36"/>
    <mergeCell ref="B37:E37"/>
    <mergeCell ref="B38:E38"/>
    <mergeCell ref="B39:E39"/>
    <mergeCell ref="B40:E40"/>
  </mergeCells>
  <printOptions horizontalCentered="1"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5">
      <selection activeCell="L33" sqref="L33"/>
    </sheetView>
  </sheetViews>
  <sheetFormatPr defaultColWidth="9.00390625" defaultRowHeight="12.75"/>
  <cols>
    <col min="1" max="1" width="6.25390625" style="0" customWidth="1"/>
    <col min="2" max="2" width="5.75390625" style="0" customWidth="1"/>
    <col min="3" max="3" width="21.75390625" style="0" customWidth="1"/>
    <col min="4" max="4" width="4.50390625" style="0" customWidth="1"/>
    <col min="5" max="5" width="10.50390625" style="0" customWidth="1"/>
    <col min="6" max="7" width="5.75390625" style="0" customWidth="1"/>
    <col min="8" max="8" width="6.25390625" style="0" customWidth="1"/>
    <col min="9" max="9" width="14.75390625" style="0" customWidth="1"/>
    <col min="10" max="10" width="3.75390625" style="0" customWidth="1"/>
    <col min="11" max="11" width="5.00390625" style="0" customWidth="1"/>
    <col min="12" max="12" width="9.75390625" style="0" customWidth="1"/>
  </cols>
  <sheetData>
    <row r="1" spans="1:12" ht="12.75">
      <c r="A1" s="52" t="s">
        <v>157</v>
      </c>
      <c r="L1" s="36" t="s">
        <v>156</v>
      </c>
    </row>
    <row r="2" spans="1:4" ht="12.75">
      <c r="A2" s="163"/>
      <c r="B2" s="164"/>
      <c r="C2" s="164"/>
      <c r="D2" s="164"/>
    </row>
    <row r="3" spans="1:12" ht="20.25" customHeight="1">
      <c r="A3" s="231"/>
      <c r="B3" s="231"/>
      <c r="C3" s="231"/>
      <c r="D3" s="231"/>
      <c r="E3" s="231"/>
      <c r="F3" s="231"/>
      <c r="G3" s="231"/>
      <c r="H3" s="207" t="s">
        <v>10</v>
      </c>
      <c r="I3" s="207" t="s">
        <v>102</v>
      </c>
      <c r="J3" s="207"/>
      <c r="K3" s="207" t="s">
        <v>103</v>
      </c>
      <c r="L3" s="207"/>
    </row>
    <row r="4" spans="1:12" ht="13.5" thickBot="1">
      <c r="A4" s="231"/>
      <c r="B4" s="231"/>
      <c r="C4" s="231"/>
      <c r="D4" s="231"/>
      <c r="E4" s="231"/>
      <c r="F4" s="231"/>
      <c r="G4" s="231"/>
      <c r="H4" s="208"/>
      <c r="I4" s="208">
        <v>1</v>
      </c>
      <c r="J4" s="208"/>
      <c r="K4" s="208">
        <v>2</v>
      </c>
      <c r="L4" s="208"/>
    </row>
    <row r="5" spans="1:12" ht="15.75" customHeight="1">
      <c r="A5" s="141" t="s">
        <v>104</v>
      </c>
      <c r="B5" s="141"/>
      <c r="C5" s="141"/>
      <c r="D5" s="141"/>
      <c r="E5" s="141"/>
      <c r="F5" s="141"/>
      <c r="G5" s="227"/>
      <c r="H5" s="53">
        <v>7</v>
      </c>
      <c r="I5" s="126"/>
      <c r="J5" s="66"/>
      <c r="K5" s="191"/>
      <c r="L5" s="192"/>
    </row>
    <row r="6" spans="1:12" ht="15.75" customHeight="1">
      <c r="A6" s="141" t="s">
        <v>105</v>
      </c>
      <c r="B6" s="141"/>
      <c r="C6" s="141"/>
      <c r="D6" s="141"/>
      <c r="E6" s="141"/>
      <c r="F6" s="141"/>
      <c r="G6" s="227"/>
      <c r="H6" s="55">
        <v>16</v>
      </c>
      <c r="I6" s="67"/>
      <c r="J6" s="68"/>
      <c r="K6" s="193"/>
      <c r="L6" s="194"/>
    </row>
    <row r="7" spans="1:12" ht="15.75" customHeight="1">
      <c r="A7" s="141" t="s">
        <v>106</v>
      </c>
      <c r="B7" s="141"/>
      <c r="C7" s="141"/>
      <c r="D7" s="141"/>
      <c r="E7" s="141"/>
      <c r="F7" s="141"/>
      <c r="G7" s="227"/>
      <c r="H7" s="55">
        <v>20</v>
      </c>
      <c r="I7" s="67"/>
      <c r="J7" s="68"/>
      <c r="K7" s="193"/>
      <c r="L7" s="194"/>
    </row>
    <row r="8" spans="1:12" ht="15.75" customHeight="1">
      <c r="A8" s="141" t="s">
        <v>107</v>
      </c>
      <c r="B8" s="141"/>
      <c r="C8" s="141"/>
      <c r="D8" s="141"/>
      <c r="E8" s="141"/>
      <c r="F8" s="141"/>
      <c r="G8" s="227"/>
      <c r="H8" s="55">
        <v>23</v>
      </c>
      <c r="I8" s="67"/>
      <c r="J8" s="68"/>
      <c r="K8" s="193"/>
      <c r="L8" s="194"/>
    </row>
    <row r="9" spans="1:12" ht="15.75" customHeight="1" thickBot="1">
      <c r="A9" s="178" t="s">
        <v>108</v>
      </c>
      <c r="B9" s="229"/>
      <c r="C9" s="229"/>
      <c r="D9" s="229"/>
      <c r="E9" s="229"/>
      <c r="F9" s="229"/>
      <c r="G9" s="230"/>
      <c r="H9" s="57">
        <v>25</v>
      </c>
      <c r="I9" s="127">
        <f>I5+I6+I7+I8</f>
        <v>0</v>
      </c>
      <c r="J9" s="69"/>
      <c r="K9" s="197">
        <f>K5+K6+K7+K8</f>
        <v>0</v>
      </c>
      <c r="L9" s="198"/>
    </row>
    <row r="11" spans="3:12" ht="12.75">
      <c r="C11" s="125" t="s">
        <v>109</v>
      </c>
      <c r="D11" s="165"/>
      <c r="E11" s="165"/>
      <c r="F11" t="s">
        <v>244</v>
      </c>
      <c r="L11" s="36" t="s">
        <v>158</v>
      </c>
    </row>
    <row r="12" spans="1:13" ht="12.75">
      <c r="A12" s="204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</row>
    <row r="13" spans="1:13" ht="12.75">
      <c r="A13" s="228" t="s">
        <v>110</v>
      </c>
      <c r="B13" s="228"/>
      <c r="C13" s="228"/>
      <c r="D13" s="228"/>
      <c r="E13" s="228"/>
      <c r="F13" s="228" t="s">
        <v>111</v>
      </c>
      <c r="G13" s="228"/>
      <c r="H13" s="228"/>
      <c r="I13" s="228"/>
      <c r="J13" s="228"/>
      <c r="K13" s="228"/>
      <c r="L13" s="228"/>
      <c r="M13" s="51"/>
    </row>
    <row r="14" spans="1:13" ht="12.75" customHeight="1">
      <c r="A14" s="187" t="s">
        <v>112</v>
      </c>
      <c r="B14" s="188"/>
      <c r="C14" s="202" t="s">
        <v>113</v>
      </c>
      <c r="D14" s="202" t="s">
        <v>10</v>
      </c>
      <c r="E14" s="202" t="s">
        <v>114</v>
      </c>
      <c r="F14" s="187" t="s">
        <v>112</v>
      </c>
      <c r="G14" s="188"/>
      <c r="H14" s="209" t="s">
        <v>113</v>
      </c>
      <c r="I14" s="210"/>
      <c r="J14" s="62"/>
      <c r="K14" s="202" t="s">
        <v>10</v>
      </c>
      <c r="L14" s="190" t="s">
        <v>114</v>
      </c>
      <c r="M14" s="51"/>
    </row>
    <row r="15" spans="1:13" ht="18.75" customHeight="1">
      <c r="A15" s="208" t="s">
        <v>159</v>
      </c>
      <c r="B15" s="202" t="s">
        <v>160</v>
      </c>
      <c r="C15" s="203"/>
      <c r="D15" s="203"/>
      <c r="E15" s="206"/>
      <c r="F15" s="208" t="s">
        <v>159</v>
      </c>
      <c r="G15" s="202" t="s">
        <v>160</v>
      </c>
      <c r="H15" s="211"/>
      <c r="I15" s="212"/>
      <c r="J15" s="64"/>
      <c r="K15" s="203"/>
      <c r="L15" s="190"/>
      <c r="M15" s="51"/>
    </row>
    <row r="16" spans="1:13" ht="13.5" thickBot="1">
      <c r="A16" s="217"/>
      <c r="B16" s="206"/>
      <c r="C16" s="206"/>
      <c r="D16" s="203"/>
      <c r="E16" s="59">
        <v>1</v>
      </c>
      <c r="F16" s="217"/>
      <c r="G16" s="206"/>
      <c r="H16" s="213"/>
      <c r="I16" s="214"/>
      <c r="J16" s="65"/>
      <c r="K16" s="203"/>
      <c r="L16" s="59">
        <v>2</v>
      </c>
      <c r="M16" s="51"/>
    </row>
    <row r="17" spans="1:13" ht="13.5" customHeight="1">
      <c r="A17" s="35">
        <v>1</v>
      </c>
      <c r="B17" s="35"/>
      <c r="C17" s="70" t="s">
        <v>115</v>
      </c>
      <c r="D17" s="74">
        <v>1</v>
      </c>
      <c r="E17" s="75"/>
      <c r="F17" s="42">
        <v>11</v>
      </c>
      <c r="G17" s="35"/>
      <c r="H17" s="199" t="s">
        <v>116</v>
      </c>
      <c r="I17" s="200"/>
      <c r="J17" s="201"/>
      <c r="K17" s="74">
        <v>24</v>
      </c>
      <c r="L17" s="75"/>
      <c r="M17" s="51"/>
    </row>
    <row r="18" spans="1:13" ht="13.5" customHeight="1">
      <c r="A18" s="35">
        <v>3</v>
      </c>
      <c r="B18" s="35"/>
      <c r="C18" s="70" t="s">
        <v>117</v>
      </c>
      <c r="D18" s="76"/>
      <c r="E18" s="77"/>
      <c r="F18" s="42">
        <v>15</v>
      </c>
      <c r="G18" s="35"/>
      <c r="H18" s="199" t="s">
        <v>118</v>
      </c>
      <c r="I18" s="200"/>
      <c r="J18" s="201"/>
      <c r="K18" s="76">
        <v>25</v>
      </c>
      <c r="L18" s="77"/>
      <c r="M18" s="51"/>
    </row>
    <row r="19" spans="1:13" ht="13.5" customHeight="1">
      <c r="A19" s="35"/>
      <c r="B19" s="60" t="s">
        <v>161</v>
      </c>
      <c r="C19" s="70" t="s">
        <v>119</v>
      </c>
      <c r="D19" s="76">
        <v>3</v>
      </c>
      <c r="E19" s="77"/>
      <c r="F19" s="42">
        <v>12</v>
      </c>
      <c r="G19" s="35"/>
      <c r="H19" s="199" t="s">
        <v>120</v>
      </c>
      <c r="I19" s="200"/>
      <c r="J19" s="201"/>
      <c r="K19" s="76"/>
      <c r="L19" s="77"/>
      <c r="M19" s="51"/>
    </row>
    <row r="20" spans="1:13" ht="37.5" customHeight="1">
      <c r="A20" s="35"/>
      <c r="B20" s="60" t="s">
        <v>162</v>
      </c>
      <c r="C20" s="70" t="s">
        <v>121</v>
      </c>
      <c r="D20" s="76">
        <v>4</v>
      </c>
      <c r="E20" s="77"/>
      <c r="F20" s="42"/>
      <c r="G20" s="36">
        <v>120</v>
      </c>
      <c r="H20" s="199" t="s">
        <v>122</v>
      </c>
      <c r="I20" s="200"/>
      <c r="J20" s="201"/>
      <c r="K20" s="76">
        <v>26</v>
      </c>
      <c r="L20" s="128"/>
      <c r="M20" s="138"/>
    </row>
    <row r="21" spans="1:13" ht="13.5" customHeight="1">
      <c r="A21" s="35"/>
      <c r="B21" s="60" t="s">
        <v>163</v>
      </c>
      <c r="C21" s="70" t="s">
        <v>123</v>
      </c>
      <c r="D21" s="76">
        <v>5</v>
      </c>
      <c r="E21" s="77"/>
      <c r="F21" s="42"/>
      <c r="G21" s="36">
        <v>121</v>
      </c>
      <c r="H21" s="199" t="s">
        <v>124</v>
      </c>
      <c r="I21" s="200"/>
      <c r="J21" s="201"/>
      <c r="K21" s="76">
        <v>27</v>
      </c>
      <c r="L21" s="77"/>
      <c r="M21" s="51"/>
    </row>
    <row r="22" spans="1:13" ht="13.5" customHeight="1">
      <c r="A22" s="35"/>
      <c r="B22" s="60" t="s">
        <v>164</v>
      </c>
      <c r="C22" s="70" t="s">
        <v>125</v>
      </c>
      <c r="D22" s="76">
        <v>6</v>
      </c>
      <c r="E22" s="77"/>
      <c r="F22" s="42"/>
      <c r="G22" s="36">
        <v>123</v>
      </c>
      <c r="H22" s="199"/>
      <c r="I22" s="200"/>
      <c r="J22" s="201"/>
      <c r="K22" s="76"/>
      <c r="L22" s="77"/>
      <c r="M22" s="51"/>
    </row>
    <row r="23" spans="1:13" ht="13.5" customHeight="1">
      <c r="A23" s="35"/>
      <c r="B23" s="35"/>
      <c r="C23" s="70" t="s">
        <v>126</v>
      </c>
      <c r="D23" s="76"/>
      <c r="E23" s="77"/>
      <c r="F23" s="60" t="s">
        <v>170</v>
      </c>
      <c r="G23" s="36"/>
      <c r="H23" s="199" t="s">
        <v>127</v>
      </c>
      <c r="I23" s="200"/>
      <c r="J23" s="201"/>
      <c r="K23" s="76"/>
      <c r="L23" s="77"/>
      <c r="M23" s="51"/>
    </row>
    <row r="24" spans="1:13" ht="13.5" customHeight="1">
      <c r="A24" s="35"/>
      <c r="B24" s="35"/>
      <c r="C24" s="71" t="s">
        <v>128</v>
      </c>
      <c r="D24" s="76">
        <v>7</v>
      </c>
      <c r="E24" s="77">
        <f>E19+E20+E21+E22</f>
        <v>0</v>
      </c>
      <c r="F24" s="42"/>
      <c r="G24" s="36"/>
      <c r="H24" s="199"/>
      <c r="I24" s="200"/>
      <c r="J24" s="201"/>
      <c r="K24" s="76"/>
      <c r="L24" s="77"/>
      <c r="M24" s="51"/>
    </row>
    <row r="25" spans="1:13" ht="13.5" customHeight="1">
      <c r="A25" s="35"/>
      <c r="B25" s="35"/>
      <c r="C25" s="70"/>
      <c r="D25" s="76">
        <v>8</v>
      </c>
      <c r="E25" s="77"/>
      <c r="F25" s="42"/>
      <c r="G25" s="60" t="s">
        <v>165</v>
      </c>
      <c r="H25" s="199" t="s">
        <v>129</v>
      </c>
      <c r="I25" s="200"/>
      <c r="J25" s="201"/>
      <c r="K25" s="76">
        <v>30</v>
      </c>
      <c r="L25" s="128"/>
      <c r="M25" s="51"/>
    </row>
    <row r="26" spans="1:13" ht="13.5" customHeight="1">
      <c r="A26" s="35">
        <v>5</v>
      </c>
      <c r="B26" s="35"/>
      <c r="C26" s="70" t="s">
        <v>130</v>
      </c>
      <c r="D26" s="76">
        <v>9</v>
      </c>
      <c r="E26" s="128"/>
      <c r="F26" s="42"/>
      <c r="G26" s="36"/>
      <c r="H26" s="199"/>
      <c r="I26" s="200"/>
      <c r="J26" s="201"/>
      <c r="K26" s="76"/>
      <c r="L26" s="77"/>
      <c r="M26" s="51"/>
    </row>
    <row r="27" spans="1:13" ht="13.5" customHeight="1">
      <c r="A27" s="35">
        <v>6</v>
      </c>
      <c r="B27" s="35"/>
      <c r="C27" s="70" t="s">
        <v>131</v>
      </c>
      <c r="D27" s="76">
        <v>10</v>
      </c>
      <c r="E27" s="128"/>
      <c r="F27" s="42"/>
      <c r="G27" s="60" t="s">
        <v>167</v>
      </c>
      <c r="H27" s="199" t="s">
        <v>132</v>
      </c>
      <c r="I27" s="200"/>
      <c r="J27" s="201"/>
      <c r="K27" s="76">
        <v>34</v>
      </c>
      <c r="L27" s="77"/>
      <c r="M27" s="51"/>
    </row>
    <row r="28" spans="1:13" ht="13.5" customHeight="1">
      <c r="A28" s="35">
        <v>7</v>
      </c>
      <c r="B28" s="35"/>
      <c r="C28" s="70" t="s">
        <v>133</v>
      </c>
      <c r="D28" s="76" t="s">
        <v>134</v>
      </c>
      <c r="E28" s="77"/>
      <c r="F28" s="42"/>
      <c r="G28" s="36"/>
      <c r="H28" s="199"/>
      <c r="I28" s="200"/>
      <c r="J28" s="201"/>
      <c r="K28" s="76"/>
      <c r="L28" s="77"/>
      <c r="M28" s="51"/>
    </row>
    <row r="29" spans="1:13" ht="13.5" customHeight="1">
      <c r="A29" s="35">
        <v>8</v>
      </c>
      <c r="B29" s="35"/>
      <c r="C29" s="70" t="s">
        <v>127</v>
      </c>
      <c r="D29" s="76"/>
      <c r="E29" s="77"/>
      <c r="F29" s="42"/>
      <c r="G29" s="60" t="s">
        <v>168</v>
      </c>
      <c r="H29" s="199" t="s">
        <v>135</v>
      </c>
      <c r="I29" s="200"/>
      <c r="J29" s="201"/>
      <c r="K29" s="76">
        <v>36</v>
      </c>
      <c r="L29" s="77"/>
      <c r="M29" s="51"/>
    </row>
    <row r="30" spans="1:13" ht="13.5" customHeight="1">
      <c r="A30" s="35"/>
      <c r="B30" s="60" t="s">
        <v>165</v>
      </c>
      <c r="C30" s="70" t="s">
        <v>129</v>
      </c>
      <c r="D30" s="76">
        <v>12</v>
      </c>
      <c r="E30" s="77"/>
      <c r="F30" s="42"/>
      <c r="G30" s="60" t="s">
        <v>169</v>
      </c>
      <c r="H30" s="199" t="s">
        <v>136</v>
      </c>
      <c r="I30" s="200"/>
      <c r="J30" s="201"/>
      <c r="K30" s="76">
        <v>37</v>
      </c>
      <c r="L30" s="77"/>
      <c r="M30" s="51"/>
    </row>
    <row r="31" spans="1:13" ht="13.5" customHeight="1">
      <c r="A31" s="35"/>
      <c r="B31" s="60" t="s">
        <v>166</v>
      </c>
      <c r="C31" s="70" t="s">
        <v>137</v>
      </c>
      <c r="D31" s="76">
        <v>13</v>
      </c>
      <c r="E31" s="77"/>
      <c r="F31" s="42"/>
      <c r="G31" s="36"/>
      <c r="H31" s="199" t="s">
        <v>171</v>
      </c>
      <c r="I31" s="200"/>
      <c r="J31" s="201"/>
      <c r="K31" s="76"/>
      <c r="L31" s="77"/>
      <c r="M31" s="51"/>
    </row>
    <row r="32" spans="1:13" ht="13.5" customHeight="1">
      <c r="A32" s="35"/>
      <c r="B32" s="60" t="s">
        <v>167</v>
      </c>
      <c r="C32" s="70" t="s">
        <v>132</v>
      </c>
      <c r="D32" s="76">
        <v>17</v>
      </c>
      <c r="E32" s="77"/>
      <c r="F32" s="42"/>
      <c r="G32" s="36"/>
      <c r="H32" s="199" t="s">
        <v>172</v>
      </c>
      <c r="I32" s="200"/>
      <c r="J32" s="201"/>
      <c r="K32" s="76">
        <v>38</v>
      </c>
      <c r="L32" s="139">
        <f>L25+L27+L29+L30</f>
        <v>0</v>
      </c>
      <c r="M32" s="51"/>
    </row>
    <row r="33" spans="1:13" ht="13.5" customHeight="1">
      <c r="A33" s="35"/>
      <c r="B33" s="35"/>
      <c r="C33" s="70" t="s">
        <v>138</v>
      </c>
      <c r="D33" s="76"/>
      <c r="E33" s="77"/>
      <c r="F33" s="42">
        <v>16</v>
      </c>
      <c r="G33" s="36"/>
      <c r="H33" s="199" t="s">
        <v>139</v>
      </c>
      <c r="I33" s="200"/>
      <c r="J33" s="201"/>
      <c r="K33" s="76">
        <v>39</v>
      </c>
      <c r="L33" s="128"/>
      <c r="M33" s="138"/>
    </row>
    <row r="34" spans="1:13" ht="13.5" customHeight="1">
      <c r="A34" s="35"/>
      <c r="B34" s="35"/>
      <c r="C34" s="72" t="s">
        <v>140</v>
      </c>
      <c r="D34" s="76">
        <v>19</v>
      </c>
      <c r="E34" s="77">
        <f>E30+E31+E32</f>
        <v>0</v>
      </c>
      <c r="F34" s="42">
        <v>17</v>
      </c>
      <c r="G34" s="36"/>
      <c r="H34" s="199" t="s">
        <v>141</v>
      </c>
      <c r="I34" s="200"/>
      <c r="J34" s="201"/>
      <c r="K34" s="76"/>
      <c r="L34" s="77"/>
      <c r="M34" s="51"/>
    </row>
    <row r="35" spans="1:13" ht="13.5" customHeight="1">
      <c r="A35" s="35">
        <v>10</v>
      </c>
      <c r="B35" s="35"/>
      <c r="C35" s="70" t="s">
        <v>142</v>
      </c>
      <c r="D35" s="76">
        <v>20</v>
      </c>
      <c r="E35" s="128"/>
      <c r="F35" s="42"/>
      <c r="G35" s="215">
        <v>170</v>
      </c>
      <c r="H35" s="221" t="s">
        <v>237</v>
      </c>
      <c r="I35" s="222"/>
      <c r="J35" s="223"/>
      <c r="K35" s="218">
        <v>40</v>
      </c>
      <c r="L35" s="220"/>
      <c r="M35" s="51"/>
    </row>
    <row r="36" spans="1:13" ht="13.5" customHeight="1">
      <c r="A36" s="35">
        <v>18</v>
      </c>
      <c r="B36" s="35"/>
      <c r="C36" s="70" t="s">
        <v>143</v>
      </c>
      <c r="D36" s="76">
        <v>21</v>
      </c>
      <c r="E36" s="77"/>
      <c r="F36" s="42"/>
      <c r="G36" s="216"/>
      <c r="H36" s="224"/>
      <c r="I36" s="225"/>
      <c r="J36" s="226"/>
      <c r="K36" s="219"/>
      <c r="L36" s="220"/>
      <c r="M36" s="51"/>
    </row>
    <row r="37" spans="1:13" ht="13.5" customHeight="1">
      <c r="A37" s="35">
        <v>12</v>
      </c>
      <c r="B37" s="35"/>
      <c r="C37" s="70" t="s">
        <v>144</v>
      </c>
      <c r="D37" s="76"/>
      <c r="E37" s="77"/>
      <c r="F37" s="42"/>
      <c r="G37" s="36">
        <v>171</v>
      </c>
      <c r="H37" s="199" t="s">
        <v>145</v>
      </c>
      <c r="I37" s="200"/>
      <c r="J37" s="201"/>
      <c r="K37" s="76">
        <v>41</v>
      </c>
      <c r="L37" s="77"/>
      <c r="M37" s="51"/>
    </row>
    <row r="38" spans="1:13" ht="13.5" customHeight="1">
      <c r="A38" s="35"/>
      <c r="B38" s="35"/>
      <c r="C38" s="73" t="s">
        <v>146</v>
      </c>
      <c r="D38" s="76"/>
      <c r="E38" s="77"/>
      <c r="F38" s="42"/>
      <c r="G38" s="36"/>
      <c r="H38" s="199" t="s">
        <v>173</v>
      </c>
      <c r="I38" s="200"/>
      <c r="J38" s="201"/>
      <c r="K38" s="76">
        <v>42</v>
      </c>
      <c r="L38" s="77"/>
      <c r="M38" s="51"/>
    </row>
    <row r="39" spans="1:13" ht="13.5" customHeight="1">
      <c r="A39" s="35"/>
      <c r="B39" s="35"/>
      <c r="C39" s="73" t="s">
        <v>174</v>
      </c>
      <c r="D39" s="76">
        <v>22</v>
      </c>
      <c r="E39" s="77"/>
      <c r="F39" s="42"/>
      <c r="G39" s="36">
        <v>173</v>
      </c>
      <c r="H39" s="199" t="s">
        <v>143</v>
      </c>
      <c r="I39" s="200"/>
      <c r="J39" s="201"/>
      <c r="K39" s="76">
        <v>43</v>
      </c>
      <c r="L39" s="77"/>
      <c r="M39" s="51"/>
    </row>
    <row r="40" spans="1:13" ht="13.5" customHeight="1" thickBot="1">
      <c r="A40" s="35"/>
      <c r="B40" s="35"/>
      <c r="C40" s="70" t="s">
        <v>147</v>
      </c>
      <c r="D40" s="78">
        <v>23</v>
      </c>
      <c r="E40" s="129">
        <f>E26+E27+E35</f>
        <v>0</v>
      </c>
      <c r="F40" s="42"/>
      <c r="G40" s="35"/>
      <c r="H40" s="199" t="s">
        <v>147</v>
      </c>
      <c r="I40" s="200"/>
      <c r="J40" s="201"/>
      <c r="K40" s="78">
        <v>44</v>
      </c>
      <c r="L40" s="129">
        <f>E40</f>
        <v>0</v>
      </c>
      <c r="M40" s="51"/>
    </row>
    <row r="41" ht="30.75" customHeight="1">
      <c r="A41" s="5"/>
    </row>
    <row r="42" spans="1:7" ht="15" customHeight="1">
      <c r="A42" s="37"/>
      <c r="B42" s="79" t="s">
        <v>148</v>
      </c>
      <c r="C42" s="37"/>
      <c r="F42" s="190" t="s">
        <v>149</v>
      </c>
      <c r="G42" s="190"/>
    </row>
    <row r="43" spans="1:7" ht="7.5" customHeight="1">
      <c r="A43" s="37"/>
      <c r="B43" s="79"/>
      <c r="C43" s="37"/>
      <c r="F43" s="63"/>
      <c r="G43" s="38"/>
    </row>
    <row r="44" spans="1:7" ht="24.75" customHeight="1" thickBot="1">
      <c r="A44" s="12" t="s">
        <v>112</v>
      </c>
      <c r="B44" s="172" t="s">
        <v>150</v>
      </c>
      <c r="C44" s="172"/>
      <c r="D44" s="172"/>
      <c r="E44" s="14" t="s">
        <v>10</v>
      </c>
      <c r="F44" s="167" t="s">
        <v>114</v>
      </c>
      <c r="G44" s="167"/>
    </row>
    <row r="45" spans="1:7" ht="19.5" customHeight="1">
      <c r="A45" s="43">
        <v>19</v>
      </c>
      <c r="B45" s="189" t="s">
        <v>151</v>
      </c>
      <c r="C45" s="189"/>
      <c r="D45" s="180"/>
      <c r="E45" s="80">
        <v>1</v>
      </c>
      <c r="F45" s="191"/>
      <c r="G45" s="192"/>
    </row>
    <row r="46" spans="1:7" ht="19.5" customHeight="1">
      <c r="A46" s="43"/>
      <c r="B46" s="189"/>
      <c r="C46" s="189"/>
      <c r="D46" s="180"/>
      <c r="E46" s="81">
        <v>2</v>
      </c>
      <c r="F46" s="193"/>
      <c r="G46" s="194"/>
    </row>
    <row r="47" spans="1:7" ht="19.5" customHeight="1">
      <c r="A47" s="43">
        <v>23</v>
      </c>
      <c r="B47" s="189" t="s">
        <v>152</v>
      </c>
      <c r="C47" s="189"/>
      <c r="D47" s="180"/>
      <c r="E47" s="81">
        <v>3</v>
      </c>
      <c r="F47" s="193"/>
      <c r="G47" s="194"/>
    </row>
    <row r="48" spans="1:7" ht="39" customHeight="1">
      <c r="A48" s="43">
        <v>25</v>
      </c>
      <c r="B48" s="189" t="s">
        <v>153</v>
      </c>
      <c r="C48" s="189"/>
      <c r="D48" s="180"/>
      <c r="E48" s="81">
        <v>4</v>
      </c>
      <c r="F48" s="193"/>
      <c r="G48" s="194"/>
    </row>
    <row r="49" spans="1:7" ht="20.25" customHeight="1">
      <c r="A49" s="43">
        <v>29</v>
      </c>
      <c r="B49" s="189" t="s">
        <v>154</v>
      </c>
      <c r="C49" s="189"/>
      <c r="D49" s="180"/>
      <c r="E49" s="81">
        <v>5</v>
      </c>
      <c r="F49" s="193"/>
      <c r="G49" s="194"/>
    </row>
    <row r="50" spans="1:7" ht="20.25" customHeight="1" thickBot="1">
      <c r="A50" s="20"/>
      <c r="B50" s="195" t="s">
        <v>175</v>
      </c>
      <c r="C50" s="195"/>
      <c r="D50" s="196"/>
      <c r="E50" s="82">
        <v>6</v>
      </c>
      <c r="F50" s="197"/>
      <c r="G50" s="198"/>
    </row>
    <row r="51" spans="1:5" ht="12.75">
      <c r="A51" s="51"/>
      <c r="B51" s="51"/>
      <c r="C51" s="51"/>
      <c r="D51" s="51"/>
      <c r="E51" s="51"/>
    </row>
    <row r="52" ht="12.75">
      <c r="A52" s="4"/>
    </row>
  </sheetData>
  <sheetProtection/>
  <mergeCells count="74">
    <mergeCell ref="H3:H4"/>
    <mergeCell ref="A2:D2"/>
    <mergeCell ref="A13:E13"/>
    <mergeCell ref="F13:L13"/>
    <mergeCell ref="A9:G9"/>
    <mergeCell ref="A3:G4"/>
    <mergeCell ref="A5:G5"/>
    <mergeCell ref="A6:G6"/>
    <mergeCell ref="A7:G7"/>
    <mergeCell ref="A8:G8"/>
    <mergeCell ref="D14:D16"/>
    <mergeCell ref="E14:E15"/>
    <mergeCell ref="A15:A16"/>
    <mergeCell ref="B15:B16"/>
    <mergeCell ref="H20:J20"/>
    <mergeCell ref="A14:B14"/>
    <mergeCell ref="C14:C16"/>
    <mergeCell ref="D11:E11"/>
    <mergeCell ref="H23:J23"/>
    <mergeCell ref="K35:K36"/>
    <mergeCell ref="L35:L36"/>
    <mergeCell ref="H26:J26"/>
    <mergeCell ref="H27:J27"/>
    <mergeCell ref="H34:J34"/>
    <mergeCell ref="H35:J36"/>
    <mergeCell ref="H32:J32"/>
    <mergeCell ref="H24:J24"/>
    <mergeCell ref="F14:G14"/>
    <mergeCell ref="B44:D44"/>
    <mergeCell ref="B45:D45"/>
    <mergeCell ref="H14:I16"/>
    <mergeCell ref="G35:G36"/>
    <mergeCell ref="H25:J25"/>
    <mergeCell ref="F15:F16"/>
    <mergeCell ref="H21:J21"/>
    <mergeCell ref="H22:J22"/>
    <mergeCell ref="K14:K16"/>
    <mergeCell ref="L14:L15"/>
    <mergeCell ref="A12:M12"/>
    <mergeCell ref="G15:G16"/>
    <mergeCell ref="K3:L3"/>
    <mergeCell ref="I3:J3"/>
    <mergeCell ref="I4:J4"/>
    <mergeCell ref="K4:L4"/>
    <mergeCell ref="K5:L5"/>
    <mergeCell ref="K6:L6"/>
    <mergeCell ref="H28:J28"/>
    <mergeCell ref="H29:J29"/>
    <mergeCell ref="H30:J30"/>
    <mergeCell ref="H31:J31"/>
    <mergeCell ref="K7:L7"/>
    <mergeCell ref="K8:L8"/>
    <mergeCell ref="K9:L9"/>
    <mergeCell ref="H17:J17"/>
    <mergeCell ref="H18:J18"/>
    <mergeCell ref="H19:J19"/>
    <mergeCell ref="B48:D48"/>
    <mergeCell ref="H33:J33"/>
    <mergeCell ref="H37:J37"/>
    <mergeCell ref="H38:J38"/>
    <mergeCell ref="H39:J39"/>
    <mergeCell ref="H40:J40"/>
    <mergeCell ref="B46:D46"/>
    <mergeCell ref="B47:D47"/>
    <mergeCell ref="B49:D49"/>
    <mergeCell ref="F42:G42"/>
    <mergeCell ref="F44:G44"/>
    <mergeCell ref="F45:G45"/>
    <mergeCell ref="F46:G46"/>
    <mergeCell ref="B50:D50"/>
    <mergeCell ref="F47:G47"/>
    <mergeCell ref="F48:G48"/>
    <mergeCell ref="F49:G49"/>
    <mergeCell ref="F50:G50"/>
  </mergeCells>
  <printOptions horizontalCentered="1"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28">
      <selection activeCell="K46" sqref="K46"/>
    </sheetView>
  </sheetViews>
  <sheetFormatPr defaultColWidth="9.00390625" defaultRowHeight="12.75"/>
  <cols>
    <col min="1" max="1" width="20.25390625" style="0" customWidth="1"/>
    <col min="2" max="6" width="5.25390625" style="0" customWidth="1"/>
    <col min="7" max="7" width="3.25390625" style="0" customWidth="1"/>
    <col min="8" max="10" width="5.25390625" style="0" customWidth="1"/>
    <col min="12" max="12" width="7.50390625" style="0" customWidth="1"/>
    <col min="13" max="13" width="10.25390625" style="0" customWidth="1"/>
  </cols>
  <sheetData>
    <row r="1" spans="1:13" ht="12.75">
      <c r="A1" s="83" t="s">
        <v>216</v>
      </c>
      <c r="M1" s="84" t="s">
        <v>176</v>
      </c>
    </row>
    <row r="2" spans="1:13" ht="12.75">
      <c r="A2" s="142" t="s">
        <v>217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4.5" customHeight="1" thickBot="1">
      <c r="A3" s="239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2" ht="20.25" customHeight="1">
      <c r="A4" s="248"/>
      <c r="B4" s="170" t="s">
        <v>10</v>
      </c>
      <c r="C4" s="242" t="s">
        <v>177</v>
      </c>
      <c r="D4" s="242" t="s">
        <v>178</v>
      </c>
      <c r="E4" s="242" t="s">
        <v>179</v>
      </c>
      <c r="F4" s="242" t="s">
        <v>180</v>
      </c>
      <c r="G4" s="235" t="s">
        <v>181</v>
      </c>
      <c r="H4" s="235" t="s">
        <v>182</v>
      </c>
      <c r="I4" s="235" t="s">
        <v>183</v>
      </c>
      <c r="J4" s="244" t="s">
        <v>184</v>
      </c>
      <c r="K4" s="245"/>
      <c r="L4" s="240" t="s">
        <v>185</v>
      </c>
    </row>
    <row r="5" spans="1:12" ht="60" customHeight="1">
      <c r="A5" s="249"/>
      <c r="B5" s="172"/>
      <c r="C5" s="243"/>
      <c r="D5" s="243"/>
      <c r="E5" s="243"/>
      <c r="F5" s="243"/>
      <c r="G5" s="236"/>
      <c r="H5" s="236"/>
      <c r="I5" s="236"/>
      <c r="J5" s="12" t="s">
        <v>218</v>
      </c>
      <c r="K5" s="12" t="s">
        <v>186</v>
      </c>
      <c r="L5" s="241"/>
    </row>
    <row r="6" spans="1:12" ht="12.75">
      <c r="A6" s="100"/>
      <c r="B6" s="24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7">
        <v>10</v>
      </c>
    </row>
    <row r="7" spans="1:12" ht="12.75">
      <c r="A7" s="101" t="s">
        <v>187</v>
      </c>
      <c r="B7" s="13">
        <v>1</v>
      </c>
      <c r="C7" s="23"/>
      <c r="D7" s="23"/>
      <c r="E7" s="23"/>
      <c r="F7" s="23"/>
      <c r="G7" s="23"/>
      <c r="H7" s="23"/>
      <c r="I7" s="23"/>
      <c r="J7" s="23"/>
      <c r="K7" s="23"/>
      <c r="L7" s="102"/>
    </row>
    <row r="8" spans="1:12" ht="20.25">
      <c r="A8" s="101" t="s">
        <v>231</v>
      </c>
      <c r="B8" s="13">
        <v>2</v>
      </c>
      <c r="C8" s="23"/>
      <c r="D8" s="23"/>
      <c r="E8" s="23"/>
      <c r="F8" s="23"/>
      <c r="G8" s="23"/>
      <c r="H8" s="23"/>
      <c r="I8" s="23"/>
      <c r="J8" s="23"/>
      <c r="K8" s="23"/>
      <c r="L8" s="102"/>
    </row>
    <row r="9" spans="1:12" ht="12.75">
      <c r="A9" s="101" t="s">
        <v>188</v>
      </c>
      <c r="B9" s="13" t="s">
        <v>191</v>
      </c>
      <c r="C9" s="23"/>
      <c r="D9" s="23"/>
      <c r="E9" s="23"/>
      <c r="F9" s="23"/>
      <c r="G9" s="23"/>
      <c r="H9" s="23"/>
      <c r="I9" s="23"/>
      <c r="J9" s="23"/>
      <c r="K9" s="23"/>
      <c r="L9" s="102"/>
    </row>
    <row r="10" spans="1:12" ht="20.25">
      <c r="A10" s="101" t="s">
        <v>189</v>
      </c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102"/>
    </row>
    <row r="11" spans="1:12" ht="20.25">
      <c r="A11" s="101" t="s">
        <v>190</v>
      </c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102"/>
    </row>
    <row r="12" spans="1:12" ht="12.75">
      <c r="A12" s="101" t="s">
        <v>188</v>
      </c>
      <c r="B12" s="13">
        <v>5</v>
      </c>
      <c r="C12" s="23"/>
      <c r="D12" s="23"/>
      <c r="E12" s="23"/>
      <c r="F12" s="23"/>
      <c r="G12" s="23"/>
      <c r="H12" s="23"/>
      <c r="I12" s="23"/>
      <c r="J12" s="23"/>
      <c r="K12" s="23"/>
      <c r="L12" s="102"/>
    </row>
    <row r="13" spans="1:12" ht="12.75">
      <c r="A13" s="101" t="s">
        <v>192</v>
      </c>
      <c r="B13" s="13"/>
      <c r="C13" s="23"/>
      <c r="D13" s="23"/>
      <c r="E13" s="23"/>
      <c r="F13" s="23"/>
      <c r="G13" s="23"/>
      <c r="H13" s="23"/>
      <c r="I13" s="23"/>
      <c r="J13" s="23"/>
      <c r="K13" s="23"/>
      <c r="L13" s="102"/>
    </row>
    <row r="14" spans="1:12" ht="12.75">
      <c r="A14" s="10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02"/>
    </row>
    <row r="15" spans="1:12" ht="13.5" thickBot="1">
      <c r="A15" s="104" t="s">
        <v>232</v>
      </c>
      <c r="B15" s="9">
        <v>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6"/>
    </row>
    <row r="16" ht="4.5" customHeight="1"/>
    <row r="17" ht="12.75">
      <c r="A17" s="3" t="s">
        <v>233</v>
      </c>
    </row>
    <row r="18" ht="8.25" customHeight="1"/>
    <row r="19" spans="1:12" ht="12.75">
      <c r="A19" s="85" t="s">
        <v>193</v>
      </c>
      <c r="B19" s="7"/>
      <c r="C19" s="7"/>
      <c r="D19" s="7"/>
      <c r="E19" s="7"/>
      <c r="G19" s="7"/>
      <c r="H19" s="85" t="s">
        <v>219</v>
      </c>
      <c r="I19" s="7"/>
      <c r="J19" s="7"/>
      <c r="K19" s="7"/>
      <c r="L19" s="7"/>
    </row>
    <row r="20" spans="1:13" ht="20.25" customHeight="1">
      <c r="A20" s="237" t="s">
        <v>194</v>
      </c>
      <c r="B20" s="237"/>
      <c r="C20" s="238"/>
      <c r="E20" s="184" t="s">
        <v>195</v>
      </c>
      <c r="F20" s="184"/>
      <c r="G20" s="91"/>
      <c r="H20" s="237" t="s">
        <v>220</v>
      </c>
      <c r="I20" s="237"/>
      <c r="J20" s="237"/>
      <c r="K20" s="237"/>
      <c r="L20" s="238"/>
      <c r="M20" s="88" t="s">
        <v>201</v>
      </c>
    </row>
    <row r="21" spans="1:13" ht="6.75" customHeight="1">
      <c r="A21" s="86"/>
      <c r="B21" s="86"/>
      <c r="C21" s="87"/>
      <c r="D21" s="87"/>
      <c r="E21" s="7"/>
      <c r="F21" s="7"/>
      <c r="G21" s="7"/>
      <c r="H21" s="86"/>
      <c r="I21" s="86"/>
      <c r="J21" s="87"/>
      <c r="K21" s="87"/>
      <c r="L21" s="7"/>
      <c r="M21" s="7"/>
    </row>
    <row r="22" spans="1:13" ht="22.5" customHeight="1" thickBot="1">
      <c r="A22" s="193"/>
      <c r="B22" s="193"/>
      <c r="C22" s="193"/>
      <c r="D22" s="14" t="s">
        <v>10</v>
      </c>
      <c r="E22" s="167" t="s">
        <v>114</v>
      </c>
      <c r="F22" s="167"/>
      <c r="G22" s="93"/>
      <c r="H22" s="232"/>
      <c r="I22" s="232"/>
      <c r="J22" s="232"/>
      <c r="K22" s="232"/>
      <c r="L22" s="14" t="s">
        <v>10</v>
      </c>
      <c r="M22" s="14" t="s">
        <v>114</v>
      </c>
    </row>
    <row r="23" spans="1:13" ht="23.25" customHeight="1">
      <c r="A23" s="180" t="s">
        <v>196</v>
      </c>
      <c r="B23" s="247"/>
      <c r="C23" s="247"/>
      <c r="D23" s="94">
        <v>1</v>
      </c>
      <c r="E23" s="191"/>
      <c r="F23" s="192"/>
      <c r="G23" s="92"/>
      <c r="H23" s="189" t="s">
        <v>202</v>
      </c>
      <c r="I23" s="189"/>
      <c r="J23" s="189"/>
      <c r="K23" s="180"/>
      <c r="L23" s="94">
        <v>1</v>
      </c>
      <c r="M23" s="54"/>
    </row>
    <row r="24" spans="1:13" ht="36" customHeight="1">
      <c r="A24" s="180" t="s">
        <v>197</v>
      </c>
      <c r="B24" s="247"/>
      <c r="C24" s="247"/>
      <c r="D24" s="28">
        <v>2</v>
      </c>
      <c r="E24" s="193"/>
      <c r="F24" s="194"/>
      <c r="G24" s="92"/>
      <c r="H24" s="189" t="s">
        <v>221</v>
      </c>
      <c r="I24" s="189"/>
      <c r="J24" s="189"/>
      <c r="K24" s="180"/>
      <c r="L24" s="28">
        <v>2</v>
      </c>
      <c r="M24" s="56"/>
    </row>
    <row r="25" spans="1:13" ht="35.25" customHeight="1">
      <c r="A25" s="180" t="s">
        <v>198</v>
      </c>
      <c r="B25" s="247"/>
      <c r="C25" s="247"/>
      <c r="D25" s="28">
        <v>5</v>
      </c>
      <c r="E25" s="193"/>
      <c r="F25" s="194"/>
      <c r="G25" s="92"/>
      <c r="H25" s="189" t="s">
        <v>222</v>
      </c>
      <c r="I25" s="189"/>
      <c r="J25" s="189"/>
      <c r="K25" s="180"/>
      <c r="L25" s="28">
        <v>3</v>
      </c>
      <c r="M25" s="56"/>
    </row>
    <row r="26" spans="1:13" ht="23.25" customHeight="1">
      <c r="A26" s="180" t="s">
        <v>199</v>
      </c>
      <c r="B26" s="247"/>
      <c r="C26" s="247"/>
      <c r="D26" s="28">
        <v>9</v>
      </c>
      <c r="E26" s="193"/>
      <c r="F26" s="194"/>
      <c r="G26" s="92"/>
      <c r="H26" s="189" t="s">
        <v>203</v>
      </c>
      <c r="I26" s="189"/>
      <c r="J26" s="189"/>
      <c r="K26" s="180"/>
      <c r="L26" s="28">
        <v>4</v>
      </c>
      <c r="M26" s="56"/>
    </row>
    <row r="27" spans="1:13" ht="12.75">
      <c r="A27" s="180"/>
      <c r="B27" s="247"/>
      <c r="C27" s="247"/>
      <c r="D27" s="28"/>
      <c r="E27" s="193"/>
      <c r="F27" s="194"/>
      <c r="G27" s="92"/>
      <c r="H27" s="189" t="s">
        <v>204</v>
      </c>
      <c r="I27" s="189"/>
      <c r="J27" s="189"/>
      <c r="K27" s="180"/>
      <c r="L27" s="28">
        <v>5</v>
      </c>
      <c r="M27" s="56"/>
    </row>
    <row r="28" spans="1:13" ht="12.75" customHeight="1" thickBot="1">
      <c r="A28" s="180" t="s">
        <v>200</v>
      </c>
      <c r="B28" s="247"/>
      <c r="C28" s="247"/>
      <c r="D28" s="30">
        <v>17</v>
      </c>
      <c r="E28" s="197">
        <f>E23+E24+E25+E26</f>
        <v>0</v>
      </c>
      <c r="F28" s="198"/>
      <c r="G28" s="92"/>
      <c r="H28" s="189" t="s">
        <v>155</v>
      </c>
      <c r="I28" s="189"/>
      <c r="J28" s="189"/>
      <c r="K28" s="180"/>
      <c r="L28" s="30">
        <v>9</v>
      </c>
      <c r="M28" s="58">
        <f>M23+M24+M25+M26+M27</f>
        <v>0</v>
      </c>
    </row>
    <row r="29" spans="1:4" ht="7.5" customHeight="1">
      <c r="A29" s="51"/>
      <c r="B29" s="51"/>
      <c r="C29" s="51"/>
      <c r="D29" s="51"/>
    </row>
    <row r="30" spans="1:11" s="89" customFormat="1" ht="20.25" customHeight="1">
      <c r="A30" s="233" t="s">
        <v>205</v>
      </c>
      <c r="B30" s="233"/>
      <c r="C30" s="233"/>
      <c r="D30" s="233"/>
      <c r="H30" s="233" t="s">
        <v>224</v>
      </c>
      <c r="I30" s="233"/>
      <c r="J30" s="233"/>
      <c r="K30" s="233"/>
    </row>
    <row r="31" spans="1:11" s="89" customFormat="1" ht="12" customHeight="1">
      <c r="A31" s="246" t="s">
        <v>206</v>
      </c>
      <c r="B31" s="246"/>
      <c r="C31" s="246"/>
      <c r="D31" s="246"/>
      <c r="E31" s="95"/>
      <c r="H31" s="233"/>
      <c r="I31" s="233"/>
      <c r="J31" s="233"/>
      <c r="K31" s="233"/>
    </row>
    <row r="32" spans="1:13" s="89" customFormat="1" ht="13.5" customHeight="1">
      <c r="A32" s="246" t="s">
        <v>207</v>
      </c>
      <c r="B32" s="246"/>
      <c r="C32" s="246"/>
      <c r="D32" s="246"/>
      <c r="E32" s="184" t="s">
        <v>208</v>
      </c>
      <c r="F32" s="184"/>
      <c r="H32" s="234"/>
      <c r="I32" s="234"/>
      <c r="J32" s="234"/>
      <c r="K32" s="234"/>
      <c r="L32" s="184" t="s">
        <v>210</v>
      </c>
      <c r="M32" s="184"/>
    </row>
    <row r="33" spans="1:13" s="89" customFormat="1" ht="20.25" customHeight="1" thickBot="1">
      <c r="A33" s="193"/>
      <c r="B33" s="193"/>
      <c r="C33" s="193"/>
      <c r="D33" s="14" t="s">
        <v>10</v>
      </c>
      <c r="E33" s="167" t="s">
        <v>114</v>
      </c>
      <c r="F33" s="167"/>
      <c r="G33" s="93"/>
      <c r="H33" s="232"/>
      <c r="I33" s="232"/>
      <c r="J33" s="232"/>
      <c r="K33" s="232"/>
      <c r="L33" s="14" t="s">
        <v>10</v>
      </c>
      <c r="M33" s="14" t="s">
        <v>114</v>
      </c>
    </row>
    <row r="34" spans="1:13" s="89" customFormat="1" ht="26.25" customHeight="1">
      <c r="A34" s="189" t="s">
        <v>223</v>
      </c>
      <c r="B34" s="189"/>
      <c r="C34" s="180"/>
      <c r="D34" s="94">
        <v>1</v>
      </c>
      <c r="E34" s="191"/>
      <c r="F34" s="192"/>
      <c r="H34" s="189" t="s">
        <v>225</v>
      </c>
      <c r="I34" s="189"/>
      <c r="J34" s="189"/>
      <c r="K34" s="180"/>
      <c r="L34" s="94">
        <v>1</v>
      </c>
      <c r="M34" s="25"/>
    </row>
    <row r="35" spans="1:13" s="89" customFormat="1" ht="12.75">
      <c r="A35" s="189"/>
      <c r="B35" s="189"/>
      <c r="C35" s="180"/>
      <c r="D35" s="28"/>
      <c r="E35" s="193"/>
      <c r="F35" s="194"/>
      <c r="H35" s="189" t="s">
        <v>211</v>
      </c>
      <c r="I35" s="189"/>
      <c r="J35" s="189"/>
      <c r="K35" s="180"/>
      <c r="L35" s="28">
        <v>2</v>
      </c>
      <c r="M35" s="29"/>
    </row>
    <row r="36" spans="1:13" s="89" customFormat="1" ht="12.75">
      <c r="A36" s="189" t="s">
        <v>209</v>
      </c>
      <c r="B36" s="189"/>
      <c r="C36" s="180"/>
      <c r="D36" s="28">
        <v>2</v>
      </c>
      <c r="E36" s="193"/>
      <c r="F36" s="194"/>
      <c r="H36" s="189" t="s">
        <v>212</v>
      </c>
      <c r="I36" s="189"/>
      <c r="J36" s="189"/>
      <c r="K36" s="180"/>
      <c r="L36" s="28">
        <v>3</v>
      </c>
      <c r="M36" s="29"/>
    </row>
    <row r="37" spans="1:13" s="89" customFormat="1" ht="12.75">
      <c r="A37" s="189"/>
      <c r="B37" s="189"/>
      <c r="C37" s="180"/>
      <c r="D37" s="28"/>
      <c r="E37" s="193"/>
      <c r="F37" s="194"/>
      <c r="H37" s="189" t="s">
        <v>213</v>
      </c>
      <c r="I37" s="189"/>
      <c r="J37" s="189"/>
      <c r="K37" s="180"/>
      <c r="L37" s="28">
        <v>4</v>
      </c>
      <c r="M37" s="29"/>
    </row>
    <row r="38" spans="1:13" s="89" customFormat="1" ht="12.75">
      <c r="A38" s="189"/>
      <c r="B38" s="189"/>
      <c r="C38" s="180"/>
      <c r="D38" s="28"/>
      <c r="E38" s="193"/>
      <c r="F38" s="194"/>
      <c r="H38" s="189" t="s">
        <v>214</v>
      </c>
      <c r="I38" s="189"/>
      <c r="J38" s="189"/>
      <c r="K38" s="180"/>
      <c r="L38" s="28">
        <v>5</v>
      </c>
      <c r="M38" s="29"/>
    </row>
    <row r="39" spans="1:13" s="89" customFormat="1" ht="13.5" thickBot="1">
      <c r="A39" s="189" t="s">
        <v>86</v>
      </c>
      <c r="B39" s="189"/>
      <c r="C39" s="180"/>
      <c r="D39" s="30">
        <v>3</v>
      </c>
      <c r="E39" s="197">
        <f>+E34+E36</f>
        <v>0</v>
      </c>
      <c r="F39" s="198"/>
      <c r="H39" s="189" t="s">
        <v>225</v>
      </c>
      <c r="I39" s="189"/>
      <c r="J39" s="189"/>
      <c r="K39" s="180"/>
      <c r="L39" s="30">
        <v>6</v>
      </c>
      <c r="M39" s="32"/>
    </row>
    <row r="40" spans="1:4" s="89" customFormat="1" ht="12.75">
      <c r="A40" s="51"/>
      <c r="B40" s="51"/>
      <c r="C40" s="51"/>
      <c r="D40" s="51"/>
    </row>
    <row r="41" spans="1:13" s="89" customFormat="1" ht="12.75">
      <c r="A41" s="90" t="s">
        <v>238</v>
      </c>
      <c r="H41" s="90" t="s">
        <v>215</v>
      </c>
      <c r="L41" s="61"/>
      <c r="M41" s="61"/>
    </row>
    <row r="42" s="89" customFormat="1" ht="6.75" customHeight="1"/>
    <row r="43" s="89" customFormat="1" ht="12.75">
      <c r="A43" s="90" t="s">
        <v>226</v>
      </c>
    </row>
    <row r="44" s="89" customFormat="1" ht="9" customHeight="1">
      <c r="A44" s="90" t="s">
        <v>227</v>
      </c>
    </row>
    <row r="45" spans="11:13" s="89" customFormat="1" ht="25.5" customHeight="1">
      <c r="K45" s="125" t="s">
        <v>228</v>
      </c>
      <c r="L45" s="61"/>
      <c r="M45" s="61"/>
    </row>
    <row r="46" spans="1:13" s="89" customFormat="1" ht="27.75" customHeight="1">
      <c r="A46" s="136" t="s">
        <v>245</v>
      </c>
      <c r="D46" s="96"/>
      <c r="E46" s="125" t="s">
        <v>229</v>
      </c>
      <c r="F46" s="98"/>
      <c r="G46" s="98"/>
      <c r="H46" s="98"/>
      <c r="I46" s="99"/>
      <c r="K46" s="125" t="s">
        <v>230</v>
      </c>
      <c r="L46" s="97"/>
      <c r="M46" s="97"/>
    </row>
    <row r="47" s="89" customFormat="1" ht="12.75">
      <c r="I47" s="95"/>
    </row>
  </sheetData>
  <sheetProtection/>
  <mergeCells count="64">
    <mergeCell ref="A23:C23"/>
    <mergeCell ref="F4:F5"/>
    <mergeCell ref="E24:F24"/>
    <mergeCell ref="E25:F25"/>
    <mergeCell ref="E20:F20"/>
    <mergeCell ref="A24:C24"/>
    <mergeCell ref="A4:A5"/>
    <mergeCell ref="D4:D5"/>
    <mergeCell ref="C4:C5"/>
    <mergeCell ref="A25:C25"/>
    <mergeCell ref="A26:C26"/>
    <mergeCell ref="A27:C27"/>
    <mergeCell ref="A28:C28"/>
    <mergeCell ref="E35:F35"/>
    <mergeCell ref="A30:D30"/>
    <mergeCell ref="E33:F33"/>
    <mergeCell ref="A33:C33"/>
    <mergeCell ref="E36:F36"/>
    <mergeCell ref="B4:B5"/>
    <mergeCell ref="A39:C39"/>
    <mergeCell ref="A34:C34"/>
    <mergeCell ref="A35:C35"/>
    <mergeCell ref="A36:C36"/>
    <mergeCell ref="A37:C37"/>
    <mergeCell ref="A38:C38"/>
    <mergeCell ref="A31:D31"/>
    <mergeCell ref="A32:D32"/>
    <mergeCell ref="A22:C22"/>
    <mergeCell ref="A2:M2"/>
    <mergeCell ref="A20:C20"/>
    <mergeCell ref="E22:F22"/>
    <mergeCell ref="E23:F23"/>
    <mergeCell ref="A3:M3"/>
    <mergeCell ref="L4:L5"/>
    <mergeCell ref="E4:E5"/>
    <mergeCell ref="J4:K4"/>
    <mergeCell ref="G4:G5"/>
    <mergeCell ref="E26:F26"/>
    <mergeCell ref="E27:F27"/>
    <mergeCell ref="E28:F28"/>
    <mergeCell ref="H24:K24"/>
    <mergeCell ref="H27:K27"/>
    <mergeCell ref="H28:K28"/>
    <mergeCell ref="H25:K25"/>
    <mergeCell ref="H38:K38"/>
    <mergeCell ref="I4:I5"/>
    <mergeCell ref="H23:K23"/>
    <mergeCell ref="H20:L20"/>
    <mergeCell ref="H22:K22"/>
    <mergeCell ref="E37:F37"/>
    <mergeCell ref="E38:F38"/>
    <mergeCell ref="H4:H5"/>
    <mergeCell ref="E32:F32"/>
    <mergeCell ref="H26:K26"/>
    <mergeCell ref="H39:K39"/>
    <mergeCell ref="E39:F39"/>
    <mergeCell ref="H33:K33"/>
    <mergeCell ref="E34:F34"/>
    <mergeCell ref="L32:M32"/>
    <mergeCell ref="H30:K32"/>
    <mergeCell ref="H34:K34"/>
    <mergeCell ref="H35:K35"/>
    <mergeCell ref="H36:K36"/>
    <mergeCell ref="H37:K37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2011-08-01T04:21:19Z</cp:lastPrinted>
  <dcterms:created xsi:type="dcterms:W3CDTF">2008-07-26T09:19:29Z</dcterms:created>
  <dcterms:modified xsi:type="dcterms:W3CDTF">2013-09-09T10:51:46Z</dcterms:modified>
  <cp:category/>
  <cp:version/>
  <cp:contentType/>
  <cp:contentStatus/>
</cp:coreProperties>
</file>